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A41"/>
  <workbookPr codeName="ThisWorkbook"/>
  <bookViews>
    <workbookView xWindow="0" yWindow="0" windowWidth="21570" windowHeight="8145" activeTab="0"/>
  </bookViews>
  <sheets>
    <sheet name="1x2" sheetId="1" r:id="rId1"/>
    <sheet name="1x4" sheetId="2" r:id="rId2"/>
    <sheet name="1x8" sheetId="3" r:id="rId3"/>
    <sheet name="1x16" sheetId="4" r:id="rId4"/>
    <sheet name="1x16-1" sheetId="5" r:id="rId5"/>
    <sheet name="1x32" sheetId="6" r:id="rId6"/>
    <sheet name="1x32-1" sheetId="7" r:id="rId7"/>
    <sheet name="1x64" sheetId="8" r:id="rId8"/>
    <sheet name="1x64-1" sheetId="9" r:id="rId9"/>
  </sheets>
  <definedNames/>
  <calcPr fullCalcOnLoad="1"/>
</workbook>
</file>

<file path=xl/sharedStrings.xml><?xml version="1.0" encoding="utf-8"?>
<sst xmlns="http://schemas.openxmlformats.org/spreadsheetml/2006/main" count="538" uniqueCount="147">
  <si>
    <t>S/N</t>
  </si>
  <si>
    <t>Operating wavelength(nm)</t>
  </si>
  <si>
    <t>Input Fiber Length(m)</t>
  </si>
  <si>
    <t>Output Fiber Length(m)</t>
  </si>
  <si>
    <r>
      <t>Operating Temperature(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</si>
  <si>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-40~85</t>
  </si>
  <si>
    <r>
      <t>Storage Temperature(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</si>
  <si>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Package Dimension(mm)</t>
  </si>
  <si>
    <t>Fiber Type</t>
  </si>
  <si>
    <t>G657A</t>
  </si>
  <si>
    <t>Connector Type</t>
  </si>
  <si>
    <t>Date</t>
  </si>
  <si>
    <t>Cable(mm)</t>
  </si>
  <si>
    <t xml:space="preserve">QC:  Approved </t>
  </si>
  <si>
    <t>Channel</t>
  </si>
  <si>
    <t>IL(dB)</t>
  </si>
  <si>
    <t>1310nm</t>
  </si>
  <si>
    <t>1490nm</t>
  </si>
  <si>
    <t>1550nm</t>
  </si>
  <si>
    <t xml:space="preserve">   CH2   </t>
  </si>
  <si>
    <t>Uniformity(dB)@1310nm</t>
  </si>
  <si>
    <t>PDL(dB)</t>
  </si>
  <si>
    <r>
      <t>≤</t>
    </r>
    <r>
      <rPr>
        <sz val="10"/>
        <rFont val="Arial"/>
        <family val="2"/>
      </rPr>
      <t>0.2</t>
    </r>
  </si>
  <si>
    <t>Uniformity(dB)@1490nm</t>
  </si>
  <si>
    <t>Directivity(dB)</t>
  </si>
  <si>
    <t>Uniformity(dB)@1550nm</t>
  </si>
  <si>
    <t>Return Loss(dB)</t>
  </si>
  <si>
    <t>1X2 Single Mode PLC Splitter Test  Report</t>
  </si>
  <si>
    <t>1260~1650</t>
  </si>
  <si>
    <t>100*80*10</t>
  </si>
  <si>
    <t>SC/PC</t>
  </si>
  <si>
    <t xml:space="preserve">   CH1   </t>
  </si>
  <si>
    <r>
      <t>≥</t>
    </r>
    <r>
      <rPr>
        <sz val="10"/>
        <rFont val="Arial"/>
        <family val="2"/>
      </rPr>
      <t>55</t>
    </r>
  </si>
  <si>
    <t>≥55</t>
  </si>
  <si>
    <r>
      <t>≥</t>
    </r>
    <r>
      <rPr>
        <sz val="10"/>
        <rFont val="Arial"/>
        <family val="2"/>
      </rPr>
      <t>55</t>
    </r>
  </si>
  <si>
    <t xml:space="preserve"> 1X4 Single Mode PLC Splitter Test  Report</t>
  </si>
  <si>
    <t>1260~1650</t>
  </si>
  <si>
    <t>Input Fiber Length(m)</t>
  </si>
  <si>
    <r>
      <t>Operating Temperature(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</si>
  <si>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 xml:space="preserve"> CH1  </t>
  </si>
  <si>
    <t xml:space="preserve"> CH2  </t>
  </si>
  <si>
    <t xml:space="preserve"> CH3  </t>
  </si>
  <si>
    <t xml:space="preserve"> CH4  </t>
  </si>
  <si>
    <r>
      <t>≤</t>
    </r>
    <r>
      <rPr>
        <sz val="10"/>
        <rFont val="Arial"/>
        <family val="2"/>
      </rPr>
      <t>0.2</t>
    </r>
  </si>
  <si>
    <r>
      <t>≥</t>
    </r>
    <r>
      <rPr>
        <sz val="10"/>
        <rFont val="Arial"/>
        <family val="2"/>
      </rPr>
      <t>55</t>
    </r>
  </si>
  <si>
    <t>≥60</t>
  </si>
  <si>
    <r>
      <t>Operating Temperature(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</si>
  <si>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≥60</t>
  </si>
  <si>
    <t>Input Fiber Length(m)</t>
  </si>
  <si>
    <t xml:space="preserve"> 1X8 Single Mode PLC Splitter Test  Report</t>
  </si>
  <si>
    <t>100*80*10</t>
  </si>
  <si>
    <t>IL(dB)</t>
  </si>
  <si>
    <t>1490nm</t>
  </si>
  <si>
    <t>CH1</t>
  </si>
  <si>
    <t>CH2</t>
  </si>
  <si>
    <t>CH3</t>
  </si>
  <si>
    <t>CH4</t>
  </si>
  <si>
    <t>CH5</t>
  </si>
  <si>
    <t>CH6</t>
  </si>
  <si>
    <t>CH7</t>
  </si>
  <si>
    <t>CH8</t>
  </si>
  <si>
    <t>SC/PC</t>
  </si>
  <si>
    <t xml:space="preserve"> 1X16 Single Mode PLC Splitter Test  Report</t>
  </si>
  <si>
    <t>120*80*18</t>
  </si>
  <si>
    <t>SC/APC</t>
  </si>
  <si>
    <t xml:space="preserve"> Cable(mm)</t>
  </si>
  <si>
    <t>CH9</t>
  </si>
  <si>
    <t>CH10</t>
  </si>
  <si>
    <t>CH11</t>
  </si>
  <si>
    <t>CH12</t>
  </si>
  <si>
    <t>CH13</t>
  </si>
  <si>
    <t>CH14</t>
  </si>
  <si>
    <t>CH15</t>
  </si>
  <si>
    <t>CH16</t>
  </si>
  <si>
    <r>
      <t>≤</t>
    </r>
    <r>
      <rPr>
        <sz val="10"/>
        <rFont val="Arial"/>
        <family val="2"/>
      </rPr>
      <t>0.3</t>
    </r>
  </si>
  <si>
    <t>1X32 Single Mode PLC Splitter Test  Report</t>
  </si>
  <si>
    <t>S/N:</t>
  </si>
  <si>
    <t xml:space="preserve">                                                                       </t>
  </si>
  <si>
    <t>CH17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</si>
  <si>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</si>
  <si>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</si>
  <si>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</si>
  <si>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</si>
  <si>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</si>
  <si>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</si>
  <si>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</si>
  <si>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</si>
  <si>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</si>
  <si>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CH27</t>
  </si>
  <si>
    <t>CH28</t>
  </si>
  <si>
    <t>CH29</t>
  </si>
  <si>
    <t>CH30</t>
  </si>
  <si>
    <t>CH31</t>
  </si>
  <si>
    <t>CH32</t>
  </si>
  <si>
    <r>
      <t>≥5</t>
    </r>
    <r>
      <rPr>
        <sz val="10"/>
        <rFont val="Arial"/>
        <family val="2"/>
      </rPr>
      <t>0</t>
    </r>
  </si>
  <si>
    <t xml:space="preserve"> 1X64 Single Mode PLC Splitter Test  Report</t>
  </si>
  <si>
    <r>
      <t>Operating Temperature(</t>
    </r>
    <r>
      <rPr>
        <sz val="8"/>
        <rFont val="宋体"/>
        <family val="0"/>
      </rPr>
      <t>℃</t>
    </r>
    <r>
      <rPr>
        <sz val="8"/>
        <rFont val="Arial"/>
        <family val="2"/>
      </rPr>
      <t>)</t>
    </r>
  </si>
  <si>
    <r>
      <t>Storage Temperature(</t>
    </r>
    <r>
      <rPr>
        <sz val="8"/>
        <rFont val="宋体"/>
        <family val="0"/>
      </rPr>
      <t>℃</t>
    </r>
    <r>
      <rPr>
        <sz val="8"/>
        <rFont val="Arial"/>
        <family val="2"/>
      </rPr>
      <t>)</t>
    </r>
  </si>
  <si>
    <t>140*115*18</t>
  </si>
  <si>
    <t>CH33</t>
  </si>
  <si>
    <t>CH34</t>
  </si>
  <si>
    <t>CH35</t>
  </si>
  <si>
    <t>CH36</t>
  </si>
  <si>
    <t>CH37</t>
  </si>
  <si>
    <t>CH38</t>
  </si>
  <si>
    <t>CH39</t>
  </si>
  <si>
    <t>CH40</t>
  </si>
  <si>
    <t>CH41</t>
  </si>
  <si>
    <t>CH42</t>
  </si>
  <si>
    <t>CH43</t>
  </si>
  <si>
    <t>CH44</t>
  </si>
  <si>
    <t>CH45</t>
  </si>
  <si>
    <t>CH46</t>
  </si>
  <si>
    <t>CH47</t>
  </si>
  <si>
    <t>CH48</t>
  </si>
  <si>
    <t>CH49</t>
  </si>
  <si>
    <t>CH50</t>
  </si>
  <si>
    <t>CH51</t>
  </si>
  <si>
    <t>CH52</t>
  </si>
  <si>
    <t>CH53</t>
  </si>
  <si>
    <t>CH54</t>
  </si>
  <si>
    <t>CH55</t>
  </si>
  <si>
    <t>CH56</t>
  </si>
  <si>
    <t>CH57</t>
  </si>
  <si>
    <t>CH58</t>
  </si>
  <si>
    <t>CH59</t>
  </si>
  <si>
    <t>CH60</t>
  </si>
  <si>
    <t>CH61</t>
  </si>
  <si>
    <t>CH62</t>
  </si>
  <si>
    <t>CH63</t>
  </si>
  <si>
    <t>CH64</t>
  </si>
  <si>
    <r>
      <t>≤</t>
    </r>
    <r>
      <rPr>
        <sz val="8"/>
        <rFont val="Arial"/>
        <family val="2"/>
      </rPr>
      <t>0.3</t>
    </r>
  </si>
  <si>
    <r>
      <t>≥</t>
    </r>
    <r>
      <rPr>
        <sz val="8"/>
        <rFont val="Arial"/>
        <family val="2"/>
      </rPr>
      <t>55</t>
    </r>
  </si>
  <si>
    <r>
      <t>≥6</t>
    </r>
    <r>
      <rPr>
        <sz val="8"/>
        <rFont val="Arial"/>
        <family val="2"/>
      </rPr>
      <t>0</t>
    </r>
  </si>
  <si>
    <r>
      <t>≥6</t>
    </r>
    <r>
      <rPr>
        <sz val="8"/>
        <rFont val="Arial"/>
        <family val="2"/>
      </rPr>
      <t>0</t>
    </r>
  </si>
  <si>
    <t xml:space="preserve"> 1X16 Single Mode PLC Splitter Test  Report</t>
  </si>
  <si>
    <t>120*80*18</t>
  </si>
  <si>
    <r>
      <t>≥</t>
    </r>
    <r>
      <rPr>
        <sz val="10"/>
        <rFont val="Arial"/>
        <family val="2"/>
      </rPr>
      <t>55</t>
    </r>
  </si>
  <si>
    <t>≥60</t>
  </si>
  <si>
    <t>FC/PC</t>
  </si>
  <si>
    <t>120*80*18</t>
  </si>
  <si>
    <t xml:space="preserve">                                                                       </t>
  </si>
  <si>
    <r>
      <t>≥</t>
    </r>
    <r>
      <rPr>
        <sz val="10"/>
        <rFont val="Arial"/>
        <family val="2"/>
      </rPr>
      <t>55</t>
    </r>
  </si>
  <si>
    <r>
      <t>≥5</t>
    </r>
    <r>
      <rPr>
        <sz val="10"/>
        <rFont val="Arial"/>
        <family val="2"/>
      </rPr>
      <t>0</t>
    </r>
  </si>
  <si>
    <t>FC/PC</t>
  </si>
  <si>
    <t>19"1u</t>
  </si>
  <si>
    <t>1x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</si>
</sst>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u val="single"/>
      <sz val="1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186" fontId="3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85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odaplug.com/" TargetMode="External" /><Relationship Id="rId3" Type="http://schemas.openxmlformats.org/officeDocument/2006/relationships/hyperlink" Target="http://www.wodaplug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odaplug.com/" TargetMode="External" /><Relationship Id="rId3" Type="http://schemas.openxmlformats.org/officeDocument/2006/relationships/hyperlink" Target="http://www.wodaplug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7"/>
  <sheetViews>
    <sheetView tabSelected="1" zoomScalePageLayoutView="0" workbookViewId="0" topLeftCell="A1">
      <selection activeCell="B2" sqref="B2"/>
    </sheetView>
  </sheetViews>
  <sheetFormatPr defaultColWidth="8.00390625" defaultRowHeight="14.25"/>
  <cols>
    <col min="1" max="1" width="24.25390625" style="13" customWidth="1"/>
    <col min="2" max="2" width="16.875" style="13" customWidth="1"/>
    <col min="3" max="3" width="24.25390625" style="13" customWidth="1"/>
    <col min="4" max="4" width="16.875" style="13" customWidth="1"/>
    <col min="5" max="16384" width="8.00390625" style="13" customWidth="1"/>
  </cols>
  <sheetData>
    <row r="1" ht="14.25"/>
    <row r="2" ht="14.25"/>
    <row r="4" spans="1:4" ht="24" customHeight="1">
      <c r="A4" s="27" t="s">
        <v>27</v>
      </c>
      <c r="B4" s="27"/>
      <c r="C4" s="27"/>
      <c r="D4" s="27"/>
    </row>
    <row r="5" spans="1:4" ht="24" customHeight="1">
      <c r="A5" s="1" t="s">
        <v>0</v>
      </c>
      <c r="B5" s="2">
        <v>20140211001</v>
      </c>
      <c r="C5" s="1" t="s">
        <v>1</v>
      </c>
      <c r="D5" s="3" t="s">
        <v>28</v>
      </c>
    </row>
    <row r="6" spans="1:4" ht="27.75" customHeight="1">
      <c r="A6" s="1" t="s">
        <v>2</v>
      </c>
      <c r="B6" s="4">
        <v>1.5</v>
      </c>
      <c r="C6" s="1" t="s">
        <v>3</v>
      </c>
      <c r="D6" s="4">
        <f>B6</f>
        <v>1.5</v>
      </c>
    </row>
    <row r="7" spans="1:4" ht="28.5" customHeight="1">
      <c r="A7" s="1" t="s">
        <v>4</v>
      </c>
      <c r="B7" s="5" t="s">
        <v>5</v>
      </c>
      <c r="C7" s="1" t="s">
        <v>6</v>
      </c>
      <c r="D7" s="5" t="s">
        <v>5</v>
      </c>
    </row>
    <row r="8" spans="1:4" ht="28.5" customHeight="1">
      <c r="A8" s="1" t="s">
        <v>7</v>
      </c>
      <c r="B8" s="3" t="s">
        <v>29</v>
      </c>
      <c r="C8" s="1" t="s">
        <v>8</v>
      </c>
      <c r="D8" s="3" t="s">
        <v>9</v>
      </c>
    </row>
    <row r="9" spans="1:4" ht="28.5" customHeight="1">
      <c r="A9" s="1" t="s">
        <v>10</v>
      </c>
      <c r="B9" s="6" t="s">
        <v>30</v>
      </c>
      <c r="C9" s="1" t="s">
        <v>11</v>
      </c>
      <c r="D9" s="7">
        <v>41681</v>
      </c>
    </row>
    <row r="10" spans="1:4" ht="27.75" customHeight="1">
      <c r="A10" s="1" t="s">
        <v>12</v>
      </c>
      <c r="B10" s="8">
        <v>2</v>
      </c>
      <c r="C10" s="1" t="s">
        <v>13</v>
      </c>
      <c r="D10" s="3"/>
    </row>
    <row r="11" spans="1:4" ht="26.25" customHeight="1">
      <c r="A11" s="28" t="s">
        <v>14</v>
      </c>
      <c r="B11" s="30" t="s">
        <v>15</v>
      </c>
      <c r="C11" s="31"/>
      <c r="D11" s="32"/>
    </row>
    <row r="12" spans="1:4" ht="26.25" customHeight="1">
      <c r="A12" s="29"/>
      <c r="B12" s="3" t="s">
        <v>16</v>
      </c>
      <c r="C12" s="3" t="s">
        <v>17</v>
      </c>
      <c r="D12" s="3" t="s">
        <v>18</v>
      </c>
    </row>
    <row r="13" spans="1:4" ht="26.25" customHeight="1">
      <c r="A13" s="3" t="s">
        <v>31</v>
      </c>
      <c r="B13" s="10">
        <f aca="true" ca="1" t="shared" si="0" ref="B13:D14">RAND()*(3.85-3.55)+3.55</f>
        <v>3.5990907376269394</v>
      </c>
      <c r="C13" s="10">
        <f ca="1" t="shared" si="0"/>
        <v>3.828546149257214</v>
      </c>
      <c r="D13" s="10">
        <f ca="1" t="shared" si="0"/>
        <v>3.616883045328067</v>
      </c>
    </row>
    <row r="14" spans="1:4" ht="26.25" customHeight="1">
      <c r="A14" s="3" t="s">
        <v>19</v>
      </c>
      <c r="B14" s="10">
        <f ca="1" t="shared" si="0"/>
        <v>3.594543553197088</v>
      </c>
      <c r="C14" s="10">
        <f ca="1" t="shared" si="0"/>
        <v>3.739194832846958</v>
      </c>
      <c r="D14" s="10">
        <f ca="1" t="shared" si="0"/>
        <v>3.7324456535505206</v>
      </c>
    </row>
    <row r="15" spans="1:4" ht="27.75" customHeight="1">
      <c r="A15" s="3" t="s">
        <v>20</v>
      </c>
      <c r="B15" s="10">
        <f>MAX(B13:B14)-MIN(B13:B14)</f>
        <v>0.00454718442985147</v>
      </c>
      <c r="C15" s="3" t="s">
        <v>21</v>
      </c>
      <c r="D15" s="11" t="s">
        <v>22</v>
      </c>
    </row>
    <row r="16" spans="1:4" ht="28.5" customHeight="1">
      <c r="A16" s="3" t="s">
        <v>23</v>
      </c>
      <c r="B16" s="10">
        <f>MAX(C13:C14)-MIN(C13:C14)</f>
        <v>0.08935131641025595</v>
      </c>
      <c r="C16" s="3" t="s">
        <v>24</v>
      </c>
      <c r="D16" s="12" t="s">
        <v>32</v>
      </c>
    </row>
    <row r="17" spans="1:4" ht="30" customHeight="1">
      <c r="A17" s="3" t="s">
        <v>25</v>
      </c>
      <c r="B17" s="10">
        <f>MAX(D13:D14)-MIN(D13:D14)</f>
        <v>0.11556260822245346</v>
      </c>
      <c r="C17" s="3" t="s">
        <v>26</v>
      </c>
      <c r="D17" s="12" t="s">
        <v>33</v>
      </c>
    </row>
  </sheetData>
  <sheetProtection/>
  <mergeCells count="3">
    <mergeCell ref="A4:D4"/>
    <mergeCell ref="A11:A12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6" sqref="D26"/>
    </sheetView>
  </sheetViews>
  <sheetFormatPr defaultColWidth="8.00390625" defaultRowHeight="14.25"/>
  <cols>
    <col min="1" max="1" width="24.25390625" style="13" customWidth="1"/>
    <col min="2" max="2" width="16.875" style="13" customWidth="1"/>
    <col min="3" max="3" width="24.25390625" style="13" customWidth="1"/>
    <col min="4" max="4" width="16.875" style="13" customWidth="1"/>
    <col min="5" max="16384" width="8.00390625" style="13" customWidth="1"/>
  </cols>
  <sheetData>
    <row r="1" spans="1:4" ht="21.75" customHeight="1">
      <c r="A1" s="27" t="s">
        <v>35</v>
      </c>
      <c r="B1" s="27"/>
      <c r="C1" s="27"/>
      <c r="D1" s="27"/>
    </row>
    <row r="2" spans="1:4" ht="22.5" customHeight="1">
      <c r="A2" s="1" t="s">
        <v>0</v>
      </c>
      <c r="B2" s="2">
        <v>20140228030</v>
      </c>
      <c r="C2" s="1" t="s">
        <v>1</v>
      </c>
      <c r="D2" s="3" t="s">
        <v>36</v>
      </c>
    </row>
    <row r="3" spans="1:4" ht="22.5" customHeight="1">
      <c r="A3" s="1" t="s">
        <v>37</v>
      </c>
      <c r="B3" s="4">
        <v>1.5</v>
      </c>
      <c r="C3" s="1" t="s">
        <v>3</v>
      </c>
      <c r="D3" s="4">
        <f>B3</f>
        <v>1.5</v>
      </c>
    </row>
    <row r="4" spans="1:4" ht="23.25" customHeight="1">
      <c r="A4" s="1" t="s">
        <v>38</v>
      </c>
      <c r="B4" s="5" t="s">
        <v>5</v>
      </c>
      <c r="C4" s="1" t="s">
        <v>6</v>
      </c>
      <c r="D4" s="5" t="s">
        <v>5</v>
      </c>
    </row>
    <row r="5" spans="1:4" ht="23.25" customHeight="1">
      <c r="A5" s="1" t="s">
        <v>7</v>
      </c>
      <c r="B5" s="3" t="s">
        <v>29</v>
      </c>
      <c r="C5" s="1" t="s">
        <v>8</v>
      </c>
      <c r="D5" s="3" t="s">
        <v>9</v>
      </c>
    </row>
    <row r="6" spans="1:4" ht="29.25" customHeight="1">
      <c r="A6" s="1" t="s">
        <v>10</v>
      </c>
      <c r="B6" s="6" t="s">
        <v>30</v>
      </c>
      <c r="C6" s="1" t="s">
        <v>11</v>
      </c>
      <c r="D6" s="7">
        <v>41698</v>
      </c>
    </row>
    <row r="7" spans="1:4" ht="23.25" customHeight="1">
      <c r="A7" s="1" t="s">
        <v>12</v>
      </c>
      <c r="B7" s="4">
        <v>2</v>
      </c>
      <c r="C7" s="1" t="s">
        <v>13</v>
      </c>
      <c r="D7" s="3"/>
    </row>
    <row r="8" spans="1:4" ht="24" customHeight="1">
      <c r="A8" s="28" t="s">
        <v>14</v>
      </c>
      <c r="B8" s="30" t="s">
        <v>15</v>
      </c>
      <c r="C8" s="31"/>
      <c r="D8" s="32"/>
    </row>
    <row r="9" spans="1:4" ht="24" customHeight="1">
      <c r="A9" s="29"/>
      <c r="B9" s="3" t="s">
        <v>16</v>
      </c>
      <c r="C9" s="3" t="s">
        <v>17</v>
      </c>
      <c r="D9" s="3" t="s">
        <v>18</v>
      </c>
    </row>
    <row r="10" spans="1:4" ht="23.25" customHeight="1">
      <c r="A10" s="3" t="s">
        <v>39</v>
      </c>
      <c r="B10" s="10">
        <f ca="1">RAND()*(7-6.6)+6.6</f>
        <v>6.76545719144427</v>
      </c>
      <c r="C10" s="10">
        <f ca="1">RAND()*(7-6.6)+6.6</f>
        <v>6.844943758578549</v>
      </c>
      <c r="D10" s="10">
        <f ca="1">RAND()*(7-6.6)+6.6</f>
        <v>6.949160387347555</v>
      </c>
    </row>
    <row r="11" spans="1:4" ht="23.25" customHeight="1">
      <c r="A11" s="3" t="s">
        <v>40</v>
      </c>
      <c r="B11" s="10">
        <f aca="true" ca="1" t="shared" si="0" ref="B11:C13">RAND()*(7-6.6)+6.6</f>
        <v>6.743225407986751</v>
      </c>
      <c r="C11" s="10">
        <f ca="1" t="shared" si="0"/>
        <v>6.951039806640303</v>
      </c>
      <c r="D11" s="10">
        <f ca="1">RAND()*(7-6.6)+6.6</f>
        <v>6.797188155782425</v>
      </c>
    </row>
    <row r="12" spans="1:4" ht="23.25" customHeight="1">
      <c r="A12" s="3" t="s">
        <v>41</v>
      </c>
      <c r="B12" s="10">
        <f ca="1" t="shared" si="0"/>
        <v>6.960489367789748</v>
      </c>
      <c r="C12" s="10">
        <f ca="1" t="shared" si="0"/>
        <v>6.909588578910158</v>
      </c>
      <c r="D12" s="10">
        <f ca="1">RAND()*(7-6.6)+6.6</f>
        <v>6.700010689033087</v>
      </c>
    </row>
    <row r="13" spans="1:4" ht="23.25" customHeight="1">
      <c r="A13" s="3" t="s">
        <v>42</v>
      </c>
      <c r="B13" s="10">
        <f ca="1" t="shared" si="0"/>
        <v>6.97526100176915</v>
      </c>
      <c r="C13" s="10">
        <f ca="1" t="shared" si="0"/>
        <v>6.691964432871499</v>
      </c>
      <c r="D13" s="10">
        <f ca="1">RAND()*(7-6.6)+6.6</f>
        <v>6.7677816223451925</v>
      </c>
    </row>
    <row r="14" spans="1:4" ht="24" customHeight="1">
      <c r="A14" s="3" t="s">
        <v>20</v>
      </c>
      <c r="B14" s="10">
        <f>MAX(B10:B13)-MIN(B10:B13)</f>
        <v>0.23203559378239902</v>
      </c>
      <c r="C14" s="3" t="s">
        <v>21</v>
      </c>
      <c r="D14" s="11" t="s">
        <v>43</v>
      </c>
    </row>
    <row r="15" spans="1:4" ht="24" customHeight="1">
      <c r="A15" s="3" t="s">
        <v>23</v>
      </c>
      <c r="B15" s="10">
        <f>MAX(C10:C13)-MIN(C10:C13)</f>
        <v>0.25907537376880363</v>
      </c>
      <c r="C15" s="3" t="s">
        <v>24</v>
      </c>
      <c r="D15" s="12" t="s">
        <v>44</v>
      </c>
    </row>
    <row r="16" spans="1:4" ht="24" customHeight="1">
      <c r="A16" s="3" t="s">
        <v>25</v>
      </c>
      <c r="B16" s="10">
        <f>MAX(D10:D13)-MIN(D10:D13)</f>
        <v>0.24914969831446765</v>
      </c>
      <c r="C16" s="3" t="s">
        <v>26</v>
      </c>
      <c r="D16" s="12" t="s">
        <v>45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3"/>
  <sheetViews>
    <sheetView zoomScalePageLayoutView="0" workbookViewId="0" topLeftCell="A1">
      <selection activeCell="F6" sqref="F6"/>
    </sheetView>
  </sheetViews>
  <sheetFormatPr defaultColWidth="8.00390625" defaultRowHeight="14.25"/>
  <cols>
    <col min="1" max="1" width="24.25390625" style="13" customWidth="1"/>
    <col min="2" max="2" width="20.375" style="13" customWidth="1"/>
    <col min="3" max="3" width="22.375" style="13" customWidth="1"/>
    <col min="4" max="4" width="16.875" style="13" customWidth="1"/>
    <col min="5" max="5" width="8.50390625" style="13" bestFit="1" customWidth="1"/>
    <col min="6" max="16384" width="8.00390625" style="13" customWidth="1"/>
  </cols>
  <sheetData>
    <row r="1" ht="14.25"/>
    <row r="2" ht="14.25"/>
    <row r="3" ht="14.25"/>
    <row r="4" spans="1:4" ht="21.75" customHeight="1">
      <c r="A4" s="27" t="s">
        <v>49</v>
      </c>
      <c r="B4" s="27"/>
      <c r="C4" s="27"/>
      <c r="D4" s="27"/>
    </row>
    <row r="5" spans="1:4" ht="18.75" customHeight="1">
      <c r="A5" s="1" t="s">
        <v>0</v>
      </c>
      <c r="B5" s="2">
        <v>20140114001</v>
      </c>
      <c r="C5" s="1" t="s">
        <v>1</v>
      </c>
      <c r="D5" s="3" t="s">
        <v>36</v>
      </c>
    </row>
    <row r="6" spans="1:4" ht="17.25" customHeight="1">
      <c r="A6" s="1" t="s">
        <v>2</v>
      </c>
      <c r="B6" s="4">
        <v>1.5</v>
      </c>
      <c r="C6" s="1" t="s">
        <v>3</v>
      </c>
      <c r="D6" s="4">
        <v>1.5</v>
      </c>
    </row>
    <row r="7" spans="1:4" ht="16.5" customHeight="1">
      <c r="A7" s="1" t="s">
        <v>46</v>
      </c>
      <c r="B7" s="5" t="s">
        <v>5</v>
      </c>
      <c r="C7" s="1" t="s">
        <v>6</v>
      </c>
      <c r="D7" s="5" t="s">
        <v>5</v>
      </c>
    </row>
    <row r="8" spans="1:4" ht="17.25" customHeight="1">
      <c r="A8" s="1" t="s">
        <v>7</v>
      </c>
      <c r="B8" s="3" t="s">
        <v>50</v>
      </c>
      <c r="C8" s="1" t="s">
        <v>8</v>
      </c>
      <c r="D8" s="3" t="s">
        <v>9</v>
      </c>
    </row>
    <row r="9" spans="1:4" ht="17.25" customHeight="1">
      <c r="A9" s="1" t="s">
        <v>10</v>
      </c>
      <c r="B9" s="14" t="s">
        <v>61</v>
      </c>
      <c r="C9" s="1" t="s">
        <v>11</v>
      </c>
      <c r="D9" s="7">
        <v>41653</v>
      </c>
    </row>
    <row r="10" spans="1:4" ht="17.25" customHeight="1">
      <c r="A10" s="1" t="s">
        <v>12</v>
      </c>
      <c r="B10" s="4">
        <v>2</v>
      </c>
      <c r="C10" s="1" t="s">
        <v>13</v>
      </c>
      <c r="D10" s="3"/>
    </row>
    <row r="11" spans="1:6" ht="18" customHeight="1">
      <c r="A11" s="28" t="s">
        <v>14</v>
      </c>
      <c r="B11" s="30" t="s">
        <v>51</v>
      </c>
      <c r="C11" s="31"/>
      <c r="D11" s="32"/>
      <c r="E11" s="15"/>
      <c r="F11" s="13">
        <v>1</v>
      </c>
    </row>
    <row r="12" spans="1:4" ht="18" customHeight="1">
      <c r="A12" s="29"/>
      <c r="B12" s="3" t="s">
        <v>16</v>
      </c>
      <c r="C12" s="3" t="s">
        <v>52</v>
      </c>
      <c r="D12" s="3" t="s">
        <v>18</v>
      </c>
    </row>
    <row r="13" spans="1:4" ht="18" customHeight="1">
      <c r="A13" s="3" t="s">
        <v>53</v>
      </c>
      <c r="B13" s="10">
        <f ca="1">RAND()*(10.3-9.9)+9.9</f>
        <v>10.020375783246601</v>
      </c>
      <c r="C13" s="10">
        <f aca="true" ca="1" t="shared" si="0" ref="C13:D20">RAND()*(10.3-9.9)+9.9</f>
        <v>10.256218251851507</v>
      </c>
      <c r="D13" s="10">
        <f ca="1">RAND()*(10.3-9.9)+9.9</f>
        <v>10.045201408144042</v>
      </c>
    </row>
    <row r="14" spans="1:4" ht="18" customHeight="1">
      <c r="A14" s="3" t="s">
        <v>54</v>
      </c>
      <c r="B14" s="10">
        <f aca="true" ca="1" t="shared" si="1" ref="B14:B20">RAND()*(10.3-9.9)+9.9</f>
        <v>10.256123869132644</v>
      </c>
      <c r="C14" s="10">
        <f ca="1" t="shared" si="0"/>
        <v>10.059040042172258</v>
      </c>
      <c r="D14" s="10">
        <f ca="1" t="shared" si="0"/>
        <v>10.055693709408738</v>
      </c>
    </row>
    <row r="15" spans="1:4" ht="18" customHeight="1">
      <c r="A15" s="3" t="s">
        <v>55</v>
      </c>
      <c r="B15" s="10">
        <f ca="1" t="shared" si="1"/>
        <v>10.258630078847876</v>
      </c>
      <c r="C15" s="10">
        <f ca="1" t="shared" si="0"/>
        <v>9.942832472479552</v>
      </c>
      <c r="D15" s="10">
        <f ca="1" t="shared" si="0"/>
        <v>10.27419670044864</v>
      </c>
    </row>
    <row r="16" spans="1:4" ht="18" customHeight="1">
      <c r="A16" s="3" t="s">
        <v>56</v>
      </c>
      <c r="B16" s="10">
        <f ca="1" t="shared" si="1"/>
        <v>10.128504288317497</v>
      </c>
      <c r="C16" s="10">
        <f ca="1" t="shared" si="0"/>
        <v>10.08696225085984</v>
      </c>
      <c r="D16" s="10">
        <f ca="1" t="shared" si="0"/>
        <v>10.205904430942804</v>
      </c>
    </row>
    <row r="17" spans="1:4" ht="18" customHeight="1">
      <c r="A17" s="3" t="s">
        <v>57</v>
      </c>
      <c r="B17" s="10">
        <f ca="1" t="shared" si="1"/>
        <v>10.133084726696948</v>
      </c>
      <c r="C17" s="10">
        <f ca="1" t="shared" si="0"/>
        <v>9.929390757106258</v>
      </c>
      <c r="D17" s="10">
        <f ca="1" t="shared" si="0"/>
        <v>9.981227647854345</v>
      </c>
    </row>
    <row r="18" spans="1:4" ht="18" customHeight="1">
      <c r="A18" s="3" t="s">
        <v>58</v>
      </c>
      <c r="B18" s="10">
        <f ca="1" t="shared" si="1"/>
        <v>10.0659188755709</v>
      </c>
      <c r="C18" s="10">
        <f ca="1" t="shared" si="0"/>
        <v>9.977311936812233</v>
      </c>
      <c r="D18" s="10">
        <f ca="1" t="shared" si="0"/>
        <v>9.932090934324789</v>
      </c>
    </row>
    <row r="19" spans="1:4" ht="18" customHeight="1">
      <c r="A19" s="3" t="s">
        <v>59</v>
      </c>
      <c r="B19" s="10">
        <f ca="1" t="shared" si="1"/>
        <v>9.927571062858823</v>
      </c>
      <c r="C19" s="10">
        <f ca="1" t="shared" si="0"/>
        <v>10.22780243884659</v>
      </c>
      <c r="D19" s="10">
        <f ca="1" t="shared" si="0"/>
        <v>10.287180418428571</v>
      </c>
    </row>
    <row r="20" spans="1:4" ht="19.5" customHeight="1">
      <c r="A20" s="3" t="s">
        <v>60</v>
      </c>
      <c r="B20" s="10">
        <f ca="1" t="shared" si="1"/>
        <v>10.284282491708238</v>
      </c>
      <c r="C20" s="10">
        <f ca="1" t="shared" si="0"/>
        <v>10.048751951746372</v>
      </c>
      <c r="D20" s="10">
        <f ca="1" t="shared" si="0"/>
        <v>9.998847804961649</v>
      </c>
    </row>
    <row r="21" spans="1:4" ht="21" customHeight="1">
      <c r="A21" s="3" t="s">
        <v>20</v>
      </c>
      <c r="B21" s="10">
        <f>MAX(B13:B20)-MIN(B13:B20)</f>
        <v>0.3567114288494153</v>
      </c>
      <c r="C21" s="3" t="s">
        <v>21</v>
      </c>
      <c r="D21" s="11" t="s">
        <v>22</v>
      </c>
    </row>
    <row r="22" spans="1:4" ht="21" customHeight="1">
      <c r="A22" s="3" t="s">
        <v>23</v>
      </c>
      <c r="B22" s="10">
        <f>MAX(C13:C20)-MIN(C13:C20)</f>
        <v>0.32682749474524897</v>
      </c>
      <c r="C22" s="3" t="s">
        <v>24</v>
      </c>
      <c r="D22" s="12" t="s">
        <v>34</v>
      </c>
    </row>
    <row r="23" spans="1:4" ht="20.25" customHeight="1">
      <c r="A23" s="3" t="s">
        <v>25</v>
      </c>
      <c r="B23" s="10">
        <f>MAX(D13:D20)-MIN(D13:D20)</f>
        <v>0.3550894841037824</v>
      </c>
      <c r="C23" s="3" t="s">
        <v>26</v>
      </c>
      <c r="D23" s="12" t="s">
        <v>47</v>
      </c>
    </row>
  </sheetData>
  <sheetProtection/>
  <mergeCells count="3">
    <mergeCell ref="A4:D4"/>
    <mergeCell ref="A11:A12"/>
    <mergeCell ref="B11:D11"/>
  </mergeCells>
  <printOptions horizontalCentered="1"/>
  <pageMargins left="0" right="0" top="0.984251968503937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29" sqref="F29"/>
    </sheetView>
  </sheetViews>
  <sheetFormatPr defaultColWidth="8.00390625" defaultRowHeight="14.25"/>
  <cols>
    <col min="1" max="1" width="22.125" style="13" customWidth="1"/>
    <col min="2" max="2" width="21.50390625" style="13" customWidth="1"/>
    <col min="3" max="3" width="20.875" style="13" customWidth="1"/>
    <col min="4" max="4" width="17.50390625" style="13" customWidth="1"/>
    <col min="5" max="16384" width="8.00390625" style="13" customWidth="1"/>
  </cols>
  <sheetData>
    <row r="1" spans="1:4" ht="16.5" customHeight="1">
      <c r="A1" s="27" t="s">
        <v>62</v>
      </c>
      <c r="B1" s="27"/>
      <c r="C1" s="27"/>
      <c r="D1" s="27"/>
    </row>
    <row r="2" spans="1:4" ht="17.25" customHeight="1">
      <c r="A2" s="1" t="s">
        <v>0</v>
      </c>
      <c r="B2" s="2">
        <v>20140211001</v>
      </c>
      <c r="C2" s="1" t="s">
        <v>1</v>
      </c>
      <c r="D2" s="3" t="s">
        <v>36</v>
      </c>
    </row>
    <row r="3" spans="1:4" ht="15" customHeight="1">
      <c r="A3" s="1" t="s">
        <v>2</v>
      </c>
      <c r="B3" s="4">
        <v>1.5</v>
      </c>
      <c r="C3" s="1" t="s">
        <v>3</v>
      </c>
      <c r="D3" s="4">
        <f>B3</f>
        <v>1.5</v>
      </c>
    </row>
    <row r="4" spans="1:4" ht="15" customHeight="1">
      <c r="A4" s="1" t="s">
        <v>4</v>
      </c>
      <c r="B4" s="5" t="s">
        <v>5</v>
      </c>
      <c r="C4" s="1" t="s">
        <v>6</v>
      </c>
      <c r="D4" s="5" t="s">
        <v>5</v>
      </c>
    </row>
    <row r="5" spans="1:4" ht="14.25" customHeight="1">
      <c r="A5" s="1" t="s">
        <v>7</v>
      </c>
      <c r="B5" s="3" t="s">
        <v>63</v>
      </c>
      <c r="C5" s="1" t="s">
        <v>8</v>
      </c>
      <c r="D5" s="3" t="s">
        <v>9</v>
      </c>
    </row>
    <row r="6" spans="1:4" ht="14.25" customHeight="1">
      <c r="A6" s="1" t="s">
        <v>10</v>
      </c>
      <c r="B6" s="6" t="s">
        <v>61</v>
      </c>
      <c r="C6" s="1" t="s">
        <v>11</v>
      </c>
      <c r="D6" s="7">
        <v>41681</v>
      </c>
    </row>
    <row r="7" spans="1:4" ht="15" customHeight="1">
      <c r="A7" s="1" t="s">
        <v>65</v>
      </c>
      <c r="B7" s="4">
        <v>2</v>
      </c>
      <c r="C7" s="1" t="s">
        <v>13</v>
      </c>
      <c r="D7" s="3"/>
    </row>
    <row r="8" spans="1:4" ht="11.25" customHeight="1">
      <c r="A8" s="28" t="s">
        <v>14</v>
      </c>
      <c r="B8" s="30" t="s">
        <v>15</v>
      </c>
      <c r="C8" s="31"/>
      <c r="D8" s="32"/>
    </row>
    <row r="9" spans="1:4" ht="11.25" customHeight="1">
      <c r="A9" s="29"/>
      <c r="B9" s="3" t="s">
        <v>16</v>
      </c>
      <c r="C9" s="3" t="s">
        <v>17</v>
      </c>
      <c r="D9" s="3" t="s">
        <v>18</v>
      </c>
    </row>
    <row r="10" spans="1:4" ht="13.5" customHeight="1">
      <c r="A10" s="3" t="s">
        <v>53</v>
      </c>
      <c r="B10" s="10">
        <f aca="true" ca="1" t="shared" si="0" ref="B10:D25">RAND()*(13.5-12.9)+12.9</f>
        <v>13.194033399078291</v>
      </c>
      <c r="C10" s="10">
        <f ca="1" t="shared" si="0"/>
        <v>13.449026785542776</v>
      </c>
      <c r="D10" s="10">
        <f ca="1">RAND()*(13.5-12.9)+12.9</f>
        <v>13.204915277753692</v>
      </c>
    </row>
    <row r="11" spans="1:4" ht="13.5" customHeight="1">
      <c r="A11" s="3" t="s">
        <v>54</v>
      </c>
      <c r="B11" s="10">
        <f ca="1" t="shared" si="0"/>
        <v>12.92222750242224</v>
      </c>
      <c r="C11" s="10">
        <f ca="1" t="shared" si="0"/>
        <v>12.956846597949154</v>
      </c>
      <c r="D11" s="10">
        <f ca="1" t="shared" si="0"/>
        <v>13.13104163320242</v>
      </c>
    </row>
    <row r="12" spans="1:4" ht="13.5" customHeight="1">
      <c r="A12" s="3" t="s">
        <v>55</v>
      </c>
      <c r="B12" s="10">
        <f ca="1">RAND()*(13.5-12.9)+12.9</f>
        <v>13.00934779861204</v>
      </c>
      <c r="C12" s="10">
        <f ca="1" t="shared" si="0"/>
        <v>13.365912480977656</v>
      </c>
      <c r="D12" s="10">
        <f ca="1" t="shared" si="0"/>
        <v>13.481578049087206</v>
      </c>
    </row>
    <row r="13" spans="1:4" ht="13.5" customHeight="1">
      <c r="A13" s="3" t="s">
        <v>56</v>
      </c>
      <c r="B13" s="10">
        <f ca="1" t="shared" si="0"/>
        <v>12.985902256378449</v>
      </c>
      <c r="C13" s="10">
        <f ca="1" t="shared" si="0"/>
        <v>13.020503909631076</v>
      </c>
      <c r="D13" s="10">
        <f ca="1" t="shared" si="0"/>
        <v>13.444121082782399</v>
      </c>
    </row>
    <row r="14" spans="1:4" ht="13.5" customHeight="1">
      <c r="A14" s="3" t="s">
        <v>57</v>
      </c>
      <c r="B14" s="10">
        <f ca="1" t="shared" si="0"/>
        <v>12.967757940317394</v>
      </c>
      <c r="C14" s="10">
        <f ca="1" t="shared" si="0"/>
        <v>13.147881487736992</v>
      </c>
      <c r="D14" s="10">
        <f ca="1" t="shared" si="0"/>
        <v>13.39866521038815</v>
      </c>
    </row>
    <row r="15" spans="1:4" ht="13.5" customHeight="1">
      <c r="A15" s="3" t="s">
        <v>58</v>
      </c>
      <c r="B15" s="10">
        <f ca="1">RAND()*(13.5-12.9)+12.9</f>
        <v>12.938411907654285</v>
      </c>
      <c r="C15" s="10">
        <f ca="1" t="shared" si="0"/>
        <v>13.175706825304438</v>
      </c>
      <c r="D15" s="10">
        <f ca="1" t="shared" si="0"/>
        <v>12.901502481859483</v>
      </c>
    </row>
    <row r="16" spans="1:4" ht="13.5" customHeight="1">
      <c r="A16" s="3" t="s">
        <v>59</v>
      </c>
      <c r="B16" s="10">
        <f ca="1" t="shared" si="0"/>
        <v>13.234580766966948</v>
      </c>
      <c r="C16" s="10">
        <f ca="1" t="shared" si="0"/>
        <v>13.30249003773326</v>
      </c>
      <c r="D16" s="10">
        <f ca="1" t="shared" si="0"/>
        <v>12.916524880160788</v>
      </c>
    </row>
    <row r="17" spans="1:4" ht="13.5" customHeight="1">
      <c r="A17" s="3" t="s">
        <v>60</v>
      </c>
      <c r="B17" s="10">
        <f ca="1" t="shared" si="0"/>
        <v>13.05550889779685</v>
      </c>
      <c r="C17" s="10">
        <f ca="1" t="shared" si="0"/>
        <v>13.352488652737925</v>
      </c>
      <c r="D17" s="10">
        <f ca="1" t="shared" si="0"/>
        <v>13.364453038318956</v>
      </c>
    </row>
    <row r="18" spans="1:4" ht="13.5" customHeight="1">
      <c r="A18" s="3" t="s">
        <v>66</v>
      </c>
      <c r="B18" s="10">
        <f ca="1" t="shared" si="0"/>
        <v>13.218659180295951</v>
      </c>
      <c r="C18" s="10">
        <f ca="1" t="shared" si="0"/>
        <v>13.193328729841989</v>
      </c>
      <c r="D18" s="10">
        <f ca="1" t="shared" si="0"/>
        <v>13.440230720791927</v>
      </c>
    </row>
    <row r="19" spans="1:4" ht="13.5" customHeight="1">
      <c r="A19" s="3" t="s">
        <v>67</v>
      </c>
      <c r="B19" s="10">
        <f ca="1" t="shared" si="0"/>
        <v>13.499721183820105</v>
      </c>
      <c r="C19" s="10">
        <f ca="1" t="shared" si="0"/>
        <v>13.482655978829106</v>
      </c>
      <c r="D19" s="10">
        <f ca="1" t="shared" si="0"/>
        <v>13.052275059841962</v>
      </c>
    </row>
    <row r="20" spans="1:4" ht="13.5" customHeight="1">
      <c r="A20" s="3" t="s">
        <v>68</v>
      </c>
      <c r="B20" s="10">
        <f ca="1" t="shared" si="0"/>
        <v>13.31090140196717</v>
      </c>
      <c r="C20" s="10">
        <f ca="1" t="shared" si="0"/>
        <v>13.236819808164137</v>
      </c>
      <c r="D20" s="10">
        <f ca="1" t="shared" si="0"/>
        <v>13.296437103705417</v>
      </c>
    </row>
    <row r="21" spans="1:4" ht="13.5" customHeight="1">
      <c r="A21" s="3" t="s">
        <v>69</v>
      </c>
      <c r="B21" s="10">
        <f ca="1" t="shared" si="0"/>
        <v>13.121443262096248</v>
      </c>
      <c r="C21" s="10">
        <f ca="1" t="shared" si="0"/>
        <v>13.039979873935362</v>
      </c>
      <c r="D21" s="10">
        <f ca="1" t="shared" si="0"/>
        <v>13.442758864451278</v>
      </c>
    </row>
    <row r="22" spans="1:4" ht="13.5" customHeight="1">
      <c r="A22" s="3" t="s">
        <v>70</v>
      </c>
      <c r="B22" s="10">
        <f ca="1" t="shared" si="0"/>
        <v>13.420604344816198</v>
      </c>
      <c r="C22" s="10">
        <f ca="1" t="shared" si="0"/>
        <v>13.449588498514414</v>
      </c>
      <c r="D22" s="10">
        <f ca="1" t="shared" si="0"/>
        <v>13.38437719190718</v>
      </c>
    </row>
    <row r="23" spans="1:4" ht="13.5" customHeight="1">
      <c r="A23" s="3" t="s">
        <v>71</v>
      </c>
      <c r="B23" s="10">
        <f ca="1" t="shared" si="0"/>
        <v>13.314497009041627</v>
      </c>
      <c r="C23" s="10">
        <f ca="1" t="shared" si="0"/>
        <v>13.220119585933972</v>
      </c>
      <c r="D23" s="10">
        <f ca="1" t="shared" si="0"/>
        <v>13.091544306284591</v>
      </c>
    </row>
    <row r="24" spans="1:4" ht="13.5" customHeight="1">
      <c r="A24" s="3" t="s">
        <v>72</v>
      </c>
      <c r="B24" s="10">
        <f ca="1" t="shared" si="0"/>
        <v>13.190713005954821</v>
      </c>
      <c r="C24" s="10">
        <f ca="1" t="shared" si="0"/>
        <v>13.33590235754616</v>
      </c>
      <c r="D24" s="10">
        <f ca="1" t="shared" si="0"/>
        <v>13.1966265336722</v>
      </c>
    </row>
    <row r="25" spans="1:4" ht="13.5" customHeight="1">
      <c r="A25" s="3" t="s">
        <v>73</v>
      </c>
      <c r="B25" s="10">
        <f ca="1" t="shared" si="0"/>
        <v>13.066185137526714</v>
      </c>
      <c r="C25" s="10">
        <f ca="1" t="shared" si="0"/>
        <v>13.404331958101029</v>
      </c>
      <c r="D25" s="10">
        <f ca="1" t="shared" si="0"/>
        <v>13.257338725857885</v>
      </c>
    </row>
    <row r="26" spans="1:4" ht="16.5" customHeight="1">
      <c r="A26" s="3" t="s">
        <v>20</v>
      </c>
      <c r="B26" s="10">
        <f>MAX(B10:B25)-MIN(B10:B25)</f>
        <v>0.5774936813978648</v>
      </c>
      <c r="C26" s="3" t="s">
        <v>21</v>
      </c>
      <c r="D26" s="11" t="s">
        <v>74</v>
      </c>
    </row>
    <row r="27" spans="1:4" ht="16.5" customHeight="1">
      <c r="A27" s="3" t="s">
        <v>23</v>
      </c>
      <c r="B27" s="10">
        <f>MAX(C10:C25)-MIN(C10:C25)</f>
        <v>0.5258093808799522</v>
      </c>
      <c r="C27" s="3" t="s">
        <v>24</v>
      </c>
      <c r="D27" s="12" t="s">
        <v>34</v>
      </c>
    </row>
    <row r="28" spans="1:4" ht="15" customHeight="1">
      <c r="A28" s="3" t="s">
        <v>25</v>
      </c>
      <c r="B28" s="10">
        <f>MAX(D10:D25)-MIN(D10:D25)</f>
        <v>0.5800755672277234</v>
      </c>
      <c r="C28" s="3" t="s">
        <v>26</v>
      </c>
      <c r="D28" s="12" t="s">
        <v>47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5" sqref="H5"/>
    </sheetView>
  </sheetViews>
  <sheetFormatPr defaultColWidth="8.00390625" defaultRowHeight="14.25"/>
  <cols>
    <col min="1" max="1" width="22.125" style="13" customWidth="1"/>
    <col min="2" max="2" width="21.50390625" style="13" customWidth="1"/>
    <col min="3" max="3" width="20.875" style="13" customWidth="1"/>
    <col min="4" max="4" width="17.50390625" style="13" customWidth="1"/>
    <col min="5" max="16384" width="8.00390625" style="13" customWidth="1"/>
  </cols>
  <sheetData>
    <row r="1" spans="1:4" ht="16.5" customHeight="1">
      <c r="A1" s="27" t="s">
        <v>135</v>
      </c>
      <c r="B1" s="27"/>
      <c r="C1" s="27"/>
      <c r="D1" s="27"/>
    </row>
    <row r="2" spans="1:4" ht="17.25" customHeight="1">
      <c r="A2" s="1" t="s">
        <v>0</v>
      </c>
      <c r="B2" s="2">
        <v>20140211001</v>
      </c>
      <c r="C2" s="1" t="s">
        <v>1</v>
      </c>
      <c r="D2" s="3" t="s">
        <v>36</v>
      </c>
    </row>
    <row r="3" spans="1:4" ht="15" customHeight="1">
      <c r="A3" s="1" t="s">
        <v>2</v>
      </c>
      <c r="B3" s="4">
        <v>1.5</v>
      </c>
      <c r="C3" s="1" t="s">
        <v>3</v>
      </c>
      <c r="D3" s="4">
        <f>B3</f>
        <v>1.5</v>
      </c>
    </row>
    <row r="4" spans="1:4" ht="15" customHeight="1">
      <c r="A4" s="1" t="s">
        <v>4</v>
      </c>
      <c r="B4" s="5" t="s">
        <v>5</v>
      </c>
      <c r="C4" s="1" t="s">
        <v>6</v>
      </c>
      <c r="D4" s="5" t="s">
        <v>5</v>
      </c>
    </row>
    <row r="5" spans="1:4" ht="14.25" customHeight="1">
      <c r="A5" s="1" t="s">
        <v>7</v>
      </c>
      <c r="B5" s="3" t="s">
        <v>136</v>
      </c>
      <c r="C5" s="1" t="s">
        <v>8</v>
      </c>
      <c r="D5" s="3" t="s">
        <v>9</v>
      </c>
    </row>
    <row r="6" spans="1:4" ht="14.25" customHeight="1">
      <c r="A6" s="1" t="s">
        <v>10</v>
      </c>
      <c r="B6" s="6" t="s">
        <v>139</v>
      </c>
      <c r="C6" s="1" t="s">
        <v>11</v>
      </c>
      <c r="D6" s="7">
        <v>41681</v>
      </c>
    </row>
    <row r="7" spans="1:4" ht="15" customHeight="1">
      <c r="A7" s="1" t="s">
        <v>65</v>
      </c>
      <c r="B7" s="4">
        <v>2</v>
      </c>
      <c r="C7" s="1" t="s">
        <v>13</v>
      </c>
      <c r="D7" s="3"/>
    </row>
    <row r="8" spans="1:4" ht="11.25" customHeight="1">
      <c r="A8" s="28" t="s">
        <v>14</v>
      </c>
      <c r="B8" s="30" t="s">
        <v>15</v>
      </c>
      <c r="C8" s="31"/>
      <c r="D8" s="32"/>
    </row>
    <row r="9" spans="1:4" ht="11.25" customHeight="1">
      <c r="A9" s="29"/>
      <c r="B9" s="3" t="s">
        <v>16</v>
      </c>
      <c r="C9" s="3" t="s">
        <v>17</v>
      </c>
      <c r="D9" s="3" t="s">
        <v>18</v>
      </c>
    </row>
    <row r="10" spans="1:4" ht="13.5" customHeight="1">
      <c r="A10" s="3" t="s">
        <v>53</v>
      </c>
      <c r="B10" s="10">
        <f aca="true" ca="1" t="shared" si="0" ref="B10:D25">RAND()*(13.5-12.9)+12.9</f>
        <v>13.452927000161347</v>
      </c>
      <c r="C10" s="10">
        <f ca="1" t="shared" si="0"/>
        <v>13.139411476321783</v>
      </c>
      <c r="D10" s="10">
        <f ca="1">RAND()*(13.5-12.9)+12.9</f>
        <v>13.039617777809518</v>
      </c>
    </row>
    <row r="11" spans="1:4" ht="13.5" customHeight="1">
      <c r="A11" s="3" t="s">
        <v>54</v>
      </c>
      <c r="B11" s="10">
        <f ca="1" t="shared" si="0"/>
        <v>13.151484697188137</v>
      </c>
      <c r="C11" s="10">
        <f ca="1" t="shared" si="0"/>
        <v>13.080829328736598</v>
      </c>
      <c r="D11" s="10">
        <f ca="1" t="shared" si="0"/>
        <v>13.12305825419298</v>
      </c>
    </row>
    <row r="12" spans="1:4" ht="13.5" customHeight="1">
      <c r="A12" s="3" t="s">
        <v>55</v>
      </c>
      <c r="B12" s="10">
        <f ca="1">RAND()*(13.5-12.9)+12.9</f>
        <v>12.916403036232829</v>
      </c>
      <c r="C12" s="10">
        <f ca="1" t="shared" si="0"/>
        <v>13.0850776037056</v>
      </c>
      <c r="D12" s="10">
        <f ca="1" t="shared" si="0"/>
        <v>12.941806185534636</v>
      </c>
    </row>
    <row r="13" spans="1:4" ht="13.5" customHeight="1">
      <c r="A13" s="3" t="s">
        <v>56</v>
      </c>
      <c r="B13" s="10">
        <f ca="1" t="shared" si="0"/>
        <v>12.926673784261048</v>
      </c>
      <c r="C13" s="10">
        <f ca="1" t="shared" si="0"/>
        <v>13.203846849316946</v>
      </c>
      <c r="D13" s="10">
        <f ca="1" t="shared" si="0"/>
        <v>13.270085916338695</v>
      </c>
    </row>
    <row r="14" spans="1:4" ht="13.5" customHeight="1">
      <c r="A14" s="3" t="s">
        <v>57</v>
      </c>
      <c r="B14" s="10">
        <f ca="1" t="shared" si="0"/>
        <v>13.058823617087757</v>
      </c>
      <c r="C14" s="10">
        <f ca="1" t="shared" si="0"/>
        <v>13.147958560780149</v>
      </c>
      <c r="D14" s="10">
        <f ca="1" t="shared" si="0"/>
        <v>13.346683902988334</v>
      </c>
    </row>
    <row r="15" spans="1:4" ht="13.5" customHeight="1">
      <c r="A15" s="3" t="s">
        <v>58</v>
      </c>
      <c r="B15" s="10">
        <f ca="1">RAND()*(13.5-12.9)+12.9</f>
        <v>12.906434806321633</v>
      </c>
      <c r="C15" s="10">
        <f ca="1" t="shared" si="0"/>
        <v>13.091640552977877</v>
      </c>
      <c r="D15" s="10">
        <f ca="1" t="shared" si="0"/>
        <v>12.976584177240191</v>
      </c>
    </row>
    <row r="16" spans="1:4" ht="13.5" customHeight="1">
      <c r="A16" s="3" t="s">
        <v>59</v>
      </c>
      <c r="B16" s="10">
        <f ca="1" t="shared" si="0"/>
        <v>13.326098082172837</v>
      </c>
      <c r="C16" s="10">
        <f ca="1" t="shared" si="0"/>
        <v>12.922630070297584</v>
      </c>
      <c r="D16" s="10">
        <f ca="1" t="shared" si="0"/>
        <v>13.005722913340367</v>
      </c>
    </row>
    <row r="17" spans="1:4" ht="13.5" customHeight="1">
      <c r="A17" s="3" t="s">
        <v>60</v>
      </c>
      <c r="B17" s="10">
        <f ca="1" t="shared" si="0"/>
        <v>13.170796884356529</v>
      </c>
      <c r="C17" s="10">
        <f ca="1" t="shared" si="0"/>
        <v>13.073836402523423</v>
      </c>
      <c r="D17" s="10">
        <f ca="1" t="shared" si="0"/>
        <v>13.49015447221547</v>
      </c>
    </row>
    <row r="18" spans="1:4" ht="13.5" customHeight="1">
      <c r="A18" s="3" t="s">
        <v>66</v>
      </c>
      <c r="B18" s="10">
        <f ca="1" t="shared" si="0"/>
        <v>13.435520668683058</v>
      </c>
      <c r="C18" s="10">
        <f ca="1" t="shared" si="0"/>
        <v>13.187277807506229</v>
      </c>
      <c r="D18" s="10">
        <f ca="1" t="shared" si="0"/>
        <v>13.300681387079276</v>
      </c>
    </row>
    <row r="19" spans="1:4" ht="13.5" customHeight="1">
      <c r="A19" s="3" t="s">
        <v>67</v>
      </c>
      <c r="B19" s="10">
        <f ca="1" t="shared" si="0"/>
        <v>12.966230463962154</v>
      </c>
      <c r="C19" s="10">
        <f ca="1" t="shared" si="0"/>
        <v>13.297085945568378</v>
      </c>
      <c r="D19" s="10">
        <f ca="1" t="shared" si="0"/>
        <v>12.925682160538857</v>
      </c>
    </row>
    <row r="20" spans="1:4" ht="13.5" customHeight="1">
      <c r="A20" s="3" t="s">
        <v>68</v>
      </c>
      <c r="B20" s="10">
        <f ca="1" t="shared" si="0"/>
        <v>13.375658629419325</v>
      </c>
      <c r="C20" s="10">
        <f ca="1" t="shared" si="0"/>
        <v>13.086804899706884</v>
      </c>
      <c r="D20" s="10">
        <f ca="1" t="shared" si="0"/>
        <v>13.200922166604924</v>
      </c>
    </row>
    <row r="21" spans="1:4" ht="13.5" customHeight="1">
      <c r="A21" s="3" t="s">
        <v>69</v>
      </c>
      <c r="B21" s="10">
        <f ca="1" t="shared" si="0"/>
        <v>13.47975092044811</v>
      </c>
      <c r="C21" s="10">
        <f ca="1" t="shared" si="0"/>
        <v>13.425948960372294</v>
      </c>
      <c r="D21" s="10">
        <f ca="1" t="shared" si="0"/>
        <v>13.441376842785392</v>
      </c>
    </row>
    <row r="22" spans="1:4" ht="13.5" customHeight="1">
      <c r="A22" s="3" t="s">
        <v>70</v>
      </c>
      <c r="B22" s="10">
        <f ca="1" t="shared" si="0"/>
        <v>13.342719787292394</v>
      </c>
      <c r="C22" s="10">
        <f ca="1" t="shared" si="0"/>
        <v>12.92636693901468</v>
      </c>
      <c r="D22" s="10">
        <f ca="1" t="shared" si="0"/>
        <v>13.320786469379554</v>
      </c>
    </row>
    <row r="23" spans="1:4" ht="13.5" customHeight="1">
      <c r="A23" s="3" t="s">
        <v>71</v>
      </c>
      <c r="B23" s="10">
        <f ca="1" t="shared" si="0"/>
        <v>13.192146990527775</v>
      </c>
      <c r="C23" s="10">
        <f ca="1" t="shared" si="0"/>
        <v>13.15546384724135</v>
      </c>
      <c r="D23" s="10">
        <f ca="1" t="shared" si="0"/>
        <v>12.989297267951361</v>
      </c>
    </row>
    <row r="24" spans="1:4" ht="13.5" customHeight="1">
      <c r="A24" s="3" t="s">
        <v>72</v>
      </c>
      <c r="B24" s="10">
        <f ca="1" t="shared" si="0"/>
        <v>12.934491297862454</v>
      </c>
      <c r="C24" s="10">
        <f ca="1" t="shared" si="0"/>
        <v>13.282709842968162</v>
      </c>
      <c r="D24" s="10">
        <f ca="1" t="shared" si="0"/>
        <v>13.052233563801037</v>
      </c>
    </row>
    <row r="25" spans="1:4" ht="13.5" customHeight="1">
      <c r="A25" s="3" t="s">
        <v>73</v>
      </c>
      <c r="B25" s="10">
        <f ca="1" t="shared" si="0"/>
        <v>13.211744769172661</v>
      </c>
      <c r="C25" s="10">
        <f ca="1" t="shared" si="0"/>
        <v>13.11803882125228</v>
      </c>
      <c r="D25" s="10">
        <f ca="1" t="shared" si="0"/>
        <v>13.048436446267367</v>
      </c>
    </row>
    <row r="26" spans="1:4" ht="16.5" customHeight="1">
      <c r="A26" s="3" t="s">
        <v>20</v>
      </c>
      <c r="B26" s="10">
        <f>MAX(B10:B25)-MIN(B10:B25)</f>
        <v>0.5733161141264773</v>
      </c>
      <c r="C26" s="3" t="s">
        <v>21</v>
      </c>
      <c r="D26" s="11" t="s">
        <v>74</v>
      </c>
    </row>
    <row r="27" spans="1:4" ht="16.5" customHeight="1">
      <c r="A27" s="3" t="s">
        <v>23</v>
      </c>
      <c r="B27" s="10">
        <f>MAX(C10:C25)-MIN(C10:C25)</f>
        <v>0.5033188900747092</v>
      </c>
      <c r="C27" s="3" t="s">
        <v>24</v>
      </c>
      <c r="D27" s="12" t="s">
        <v>137</v>
      </c>
    </row>
    <row r="28" spans="1:4" ht="15" customHeight="1">
      <c r="A28" s="3" t="s">
        <v>25</v>
      </c>
      <c r="B28" s="10">
        <f>MAX(D10:D25)-MIN(D10:D25)</f>
        <v>0.5644723116766137</v>
      </c>
      <c r="C28" s="3" t="s">
        <v>26</v>
      </c>
      <c r="D28" s="12" t="s">
        <v>138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54" sqref="G54"/>
    </sheetView>
  </sheetViews>
  <sheetFormatPr defaultColWidth="8.00390625" defaultRowHeight="14.25"/>
  <cols>
    <col min="1" max="1" width="20.00390625" style="13" customWidth="1"/>
    <col min="2" max="2" width="11.75390625" style="13" customWidth="1"/>
    <col min="3" max="3" width="19.375" style="13" customWidth="1"/>
    <col min="4" max="4" width="10.00390625" style="13" customWidth="1"/>
    <col min="5" max="16384" width="8.00390625" style="13" customWidth="1"/>
  </cols>
  <sheetData>
    <row r="1" spans="1:4" ht="18">
      <c r="A1" s="27" t="s">
        <v>75</v>
      </c>
      <c r="B1" s="27"/>
      <c r="C1" s="27"/>
      <c r="D1" s="27"/>
    </row>
    <row r="2" spans="1:4" ht="12" customHeight="1">
      <c r="A2" s="1" t="s">
        <v>76</v>
      </c>
      <c r="B2" s="2">
        <v>20140212301</v>
      </c>
      <c r="C2" s="16" t="s">
        <v>1</v>
      </c>
      <c r="D2" s="3" t="s">
        <v>36</v>
      </c>
    </row>
    <row r="3" spans="1:4" ht="12" customHeight="1">
      <c r="A3" s="1" t="s">
        <v>48</v>
      </c>
      <c r="B3" s="4">
        <v>1.5</v>
      </c>
      <c r="C3" s="16" t="s">
        <v>3</v>
      </c>
      <c r="D3" s="4">
        <f>B3</f>
        <v>1.5</v>
      </c>
    </row>
    <row r="4" spans="1:4" ht="13.5" customHeight="1">
      <c r="A4" s="1" t="s">
        <v>4</v>
      </c>
      <c r="B4" s="5" t="s">
        <v>5</v>
      </c>
      <c r="C4" s="16" t="s">
        <v>6</v>
      </c>
      <c r="D4" s="5" t="s">
        <v>5</v>
      </c>
    </row>
    <row r="5" spans="1:4" ht="13.5" customHeight="1">
      <c r="A5" s="1" t="s">
        <v>7</v>
      </c>
      <c r="B5" s="3" t="s">
        <v>63</v>
      </c>
      <c r="C5" s="16" t="s">
        <v>8</v>
      </c>
      <c r="D5" s="3" t="s">
        <v>9</v>
      </c>
    </row>
    <row r="6" spans="1:4" ht="15" customHeight="1">
      <c r="A6" s="1" t="s">
        <v>10</v>
      </c>
      <c r="B6" s="6" t="s">
        <v>61</v>
      </c>
      <c r="C6" s="16" t="s">
        <v>11</v>
      </c>
      <c r="D6" s="7">
        <v>41682</v>
      </c>
    </row>
    <row r="7" spans="1:6" ht="15" customHeight="1">
      <c r="A7" s="1" t="s">
        <v>65</v>
      </c>
      <c r="B7" s="4">
        <v>2</v>
      </c>
      <c r="C7" s="16" t="s">
        <v>13</v>
      </c>
      <c r="D7" s="3"/>
      <c r="F7" s="17"/>
    </row>
    <row r="8" spans="1:4" ht="11.25" customHeight="1">
      <c r="A8" s="28" t="s">
        <v>14</v>
      </c>
      <c r="B8" s="31" t="s">
        <v>15</v>
      </c>
      <c r="C8" s="31"/>
      <c r="D8" s="32"/>
    </row>
    <row r="9" spans="1:4" ht="12.75" customHeight="1">
      <c r="A9" s="29"/>
      <c r="B9" s="9" t="s">
        <v>16</v>
      </c>
      <c r="C9" s="3" t="s">
        <v>17</v>
      </c>
      <c r="D9" s="3" t="s">
        <v>18</v>
      </c>
    </row>
    <row r="10" spans="1:6" ht="12.75" customHeight="1">
      <c r="A10" s="3" t="s">
        <v>53</v>
      </c>
      <c r="B10" s="18">
        <f ca="1">RAND()*(16.55-16.25)+16.25</f>
        <v>16.416880202136472</v>
      </c>
      <c r="C10" s="10">
        <f ca="1">RAND()*(16.55-16.25)+16.25</f>
        <v>16.38506472666921</v>
      </c>
      <c r="D10" s="10">
        <f aca="true" ca="1" t="shared" si="0" ref="C10:D25">RAND()*(16.55-16.25)+16.25</f>
        <v>16.524020291186883</v>
      </c>
      <c r="F10" s="13" t="s">
        <v>77</v>
      </c>
    </row>
    <row r="11" spans="1:4" ht="12.75" customHeight="1">
      <c r="A11" s="3" t="s">
        <v>54</v>
      </c>
      <c r="B11" s="18">
        <f aca="true" ca="1" t="shared" si="1" ref="B11:D41">RAND()*(16.55-16.25)+16.25</f>
        <v>16.385922629324664</v>
      </c>
      <c r="C11" s="10">
        <f ca="1" t="shared" si="0"/>
        <v>16.386864805484564</v>
      </c>
      <c r="D11" s="10">
        <f ca="1" t="shared" si="0"/>
        <v>16.423451591755565</v>
      </c>
    </row>
    <row r="12" spans="1:4" ht="12.75" customHeight="1">
      <c r="A12" s="3" t="s">
        <v>55</v>
      </c>
      <c r="B12" s="18">
        <f ca="1" t="shared" si="1"/>
        <v>16.474547503123468</v>
      </c>
      <c r="C12" s="10">
        <f ca="1" t="shared" si="0"/>
        <v>16.277628599713076</v>
      </c>
      <c r="D12" s="10">
        <f ca="1" t="shared" si="0"/>
        <v>16.385832617272516</v>
      </c>
    </row>
    <row r="13" spans="1:4" ht="12.75" customHeight="1">
      <c r="A13" s="3" t="s">
        <v>56</v>
      </c>
      <c r="B13" s="18">
        <f ca="1" t="shared" si="1"/>
        <v>16.536025683119195</v>
      </c>
      <c r="C13" s="10">
        <f ca="1" t="shared" si="0"/>
        <v>16.38954191636859</v>
      </c>
      <c r="D13" s="10">
        <f ca="1" t="shared" si="0"/>
        <v>16.458955636046255</v>
      </c>
    </row>
    <row r="14" spans="1:4" ht="12.75" customHeight="1">
      <c r="A14" s="3" t="s">
        <v>57</v>
      </c>
      <c r="B14" s="18">
        <f ca="1" t="shared" si="1"/>
        <v>16.499590228527392</v>
      </c>
      <c r="C14" s="10">
        <f ca="1" t="shared" si="0"/>
        <v>16.53818321619099</v>
      </c>
      <c r="D14" s="10">
        <f ca="1" t="shared" si="0"/>
        <v>16.48826750165735</v>
      </c>
    </row>
    <row r="15" spans="1:4" ht="12.75" customHeight="1">
      <c r="A15" s="3" t="s">
        <v>58</v>
      </c>
      <c r="B15" s="18">
        <f ca="1" t="shared" si="1"/>
        <v>16.29642889218702</v>
      </c>
      <c r="C15" s="10">
        <f ca="1" t="shared" si="0"/>
        <v>16.456783896252606</v>
      </c>
      <c r="D15" s="10">
        <f ca="1" t="shared" si="0"/>
        <v>16.51161896687843</v>
      </c>
    </row>
    <row r="16" spans="1:4" ht="12.75" customHeight="1">
      <c r="A16" s="3" t="s">
        <v>59</v>
      </c>
      <c r="B16" s="18">
        <f ca="1" t="shared" si="1"/>
        <v>16.540080618919628</v>
      </c>
      <c r="C16" s="10">
        <f ca="1" t="shared" si="0"/>
        <v>16.256982925309618</v>
      </c>
      <c r="D16" s="10">
        <f ca="1" t="shared" si="0"/>
        <v>16.493747172086692</v>
      </c>
    </row>
    <row r="17" spans="1:4" ht="12.75" customHeight="1">
      <c r="A17" s="3" t="s">
        <v>60</v>
      </c>
      <c r="B17" s="18">
        <f ca="1" t="shared" si="1"/>
        <v>16.527633947766677</v>
      </c>
      <c r="C17" s="10">
        <f ca="1" t="shared" si="0"/>
        <v>16.3084918077227</v>
      </c>
      <c r="D17" s="10">
        <f ca="1" t="shared" si="0"/>
        <v>16.401065039524447</v>
      </c>
    </row>
    <row r="18" spans="1:4" ht="12.75" customHeight="1">
      <c r="A18" s="3" t="s">
        <v>66</v>
      </c>
      <c r="B18" s="18">
        <f ca="1" t="shared" si="1"/>
        <v>16.455860103855546</v>
      </c>
      <c r="C18" s="10">
        <f ca="1" t="shared" si="0"/>
        <v>16.520619844527207</v>
      </c>
      <c r="D18" s="10">
        <f ca="1" t="shared" si="0"/>
        <v>16.491257575030733</v>
      </c>
    </row>
    <row r="19" spans="1:4" ht="12.75" customHeight="1">
      <c r="A19" s="3" t="s">
        <v>67</v>
      </c>
      <c r="B19" s="18">
        <f ca="1" t="shared" si="1"/>
        <v>16.367285251567445</v>
      </c>
      <c r="C19" s="10">
        <f ca="1" t="shared" si="0"/>
        <v>16.427050198620783</v>
      </c>
      <c r="D19" s="10">
        <f ca="1" t="shared" si="0"/>
        <v>16.275842894785413</v>
      </c>
    </row>
    <row r="20" spans="1:4" ht="12.75" customHeight="1">
      <c r="A20" s="3" t="s">
        <v>68</v>
      </c>
      <c r="B20" s="18">
        <f ca="1" t="shared" si="1"/>
        <v>16.346838851798722</v>
      </c>
      <c r="C20" s="10">
        <f ca="1" t="shared" si="0"/>
        <v>16.31122698970271</v>
      </c>
      <c r="D20" s="10">
        <f ca="1" t="shared" si="0"/>
        <v>16.45516160861063</v>
      </c>
    </row>
    <row r="21" spans="1:4" ht="12.75" customHeight="1">
      <c r="A21" s="3" t="s">
        <v>69</v>
      </c>
      <c r="B21" s="18">
        <f ca="1" t="shared" si="1"/>
        <v>16.389557229764716</v>
      </c>
      <c r="C21" s="10">
        <f ca="1" t="shared" si="0"/>
        <v>16.373444610142073</v>
      </c>
      <c r="D21" s="10">
        <f ca="1" t="shared" si="0"/>
        <v>16.33034300618886</v>
      </c>
    </row>
    <row r="22" spans="1:4" ht="12.75" customHeight="1">
      <c r="A22" s="3" t="s">
        <v>70</v>
      </c>
      <c r="B22" s="18">
        <f ca="1" t="shared" si="1"/>
        <v>16.442213239918615</v>
      </c>
      <c r="C22" s="10">
        <f ca="1" t="shared" si="0"/>
        <v>16.35972769091621</v>
      </c>
      <c r="D22" s="10">
        <f ca="1" t="shared" si="0"/>
        <v>16.329597486711435</v>
      </c>
    </row>
    <row r="23" spans="1:4" ht="12.75" customHeight="1">
      <c r="A23" s="3" t="s">
        <v>71</v>
      </c>
      <c r="B23" s="18">
        <f ca="1" t="shared" si="1"/>
        <v>16.29280976899937</v>
      </c>
      <c r="C23" s="10">
        <f ca="1" t="shared" si="0"/>
        <v>16.419088952476027</v>
      </c>
      <c r="D23" s="10">
        <f ca="1" t="shared" si="0"/>
        <v>16.40856381769526</v>
      </c>
    </row>
    <row r="24" spans="1:4" ht="12.75" customHeight="1">
      <c r="A24" s="3" t="s">
        <v>72</v>
      </c>
      <c r="B24" s="18">
        <f ca="1" t="shared" si="1"/>
        <v>16.49666331807812</v>
      </c>
      <c r="C24" s="10">
        <f ca="1" t="shared" si="0"/>
        <v>16.510497046081987</v>
      </c>
      <c r="D24" s="10">
        <f ca="1" t="shared" si="0"/>
        <v>16.487787554112217</v>
      </c>
    </row>
    <row r="25" spans="1:4" ht="12.75" customHeight="1">
      <c r="A25" s="3" t="s">
        <v>73</v>
      </c>
      <c r="B25" s="18">
        <f ca="1" t="shared" si="1"/>
        <v>16.499292408689968</v>
      </c>
      <c r="C25" s="10">
        <f ca="1" t="shared" si="0"/>
        <v>16.4031641006487</v>
      </c>
      <c r="D25" s="10">
        <f ca="1" t="shared" si="0"/>
        <v>16.362549997713256</v>
      </c>
    </row>
    <row r="26" spans="1:4" ht="12.75" customHeight="1">
      <c r="A26" s="3" t="s">
        <v>78</v>
      </c>
      <c r="B26" s="18">
        <f ca="1" t="shared" si="1"/>
        <v>16.512912605199773</v>
      </c>
      <c r="C26" s="10">
        <f ca="1" t="shared" si="1"/>
        <v>16.258369960056044</v>
      </c>
      <c r="D26" s="10">
        <f ca="1" t="shared" si="1"/>
        <v>16.54863332523895</v>
      </c>
    </row>
    <row r="27" spans="1:4" ht="12.75" customHeight="1">
      <c r="A27" s="3" t="s">
        <v>79</v>
      </c>
      <c r="B27" s="18">
        <f ca="1" t="shared" si="1"/>
        <v>16.290130266472854</v>
      </c>
      <c r="C27" s="10">
        <f ca="1" t="shared" si="1"/>
        <v>16.35534989676817</v>
      </c>
      <c r="D27" s="10">
        <f ca="1" t="shared" si="1"/>
        <v>16.489643483674428</v>
      </c>
    </row>
    <row r="28" spans="1:4" ht="12.75" customHeight="1">
      <c r="A28" s="3" t="s">
        <v>80</v>
      </c>
      <c r="B28" s="18">
        <f ca="1" t="shared" si="1"/>
        <v>16.42908051702983</v>
      </c>
      <c r="C28" s="10">
        <f ca="1" t="shared" si="1"/>
        <v>16.269035037364198</v>
      </c>
      <c r="D28" s="10">
        <f ca="1" t="shared" si="1"/>
        <v>16.50599355585929</v>
      </c>
    </row>
    <row r="29" spans="1:4" ht="12.75" customHeight="1">
      <c r="A29" s="3" t="s">
        <v>81</v>
      </c>
      <c r="B29" s="18">
        <f ca="1" t="shared" si="1"/>
        <v>16.321544881066025</v>
      </c>
      <c r="C29" s="10">
        <f ca="1" t="shared" si="1"/>
        <v>16.335119115030405</v>
      </c>
      <c r="D29" s="10">
        <f ca="1" t="shared" si="1"/>
        <v>16.3651904723349</v>
      </c>
    </row>
    <row r="30" spans="1:4" ht="12.75" customHeight="1">
      <c r="A30" s="3" t="s">
        <v>82</v>
      </c>
      <c r="B30" s="18">
        <f ca="1" t="shared" si="1"/>
        <v>16.547779091280695</v>
      </c>
      <c r="C30" s="10">
        <f ca="1" t="shared" si="1"/>
        <v>16.381129165948046</v>
      </c>
      <c r="D30" s="10">
        <f ca="1" t="shared" si="1"/>
        <v>16.541106103311982</v>
      </c>
    </row>
    <row r="31" spans="1:4" ht="12.75" customHeight="1">
      <c r="A31" s="3" t="s">
        <v>83</v>
      </c>
      <c r="B31" s="18">
        <f ca="1" t="shared" si="1"/>
        <v>16.357792533465535</v>
      </c>
      <c r="C31" s="10">
        <f ca="1" t="shared" si="1"/>
        <v>16.337388518642154</v>
      </c>
      <c r="D31" s="10">
        <f ca="1" t="shared" si="1"/>
        <v>16.273475027585306</v>
      </c>
    </row>
    <row r="32" spans="1:4" ht="12.75" customHeight="1">
      <c r="A32" s="3" t="s">
        <v>84</v>
      </c>
      <c r="B32" s="18">
        <f ca="1" t="shared" si="1"/>
        <v>16.34903670731994</v>
      </c>
      <c r="C32" s="10">
        <f ca="1" t="shared" si="1"/>
        <v>16.3734294293653</v>
      </c>
      <c r="D32" s="10">
        <f ca="1" t="shared" si="1"/>
        <v>16.44881284042399</v>
      </c>
    </row>
    <row r="33" spans="1:4" ht="12.75" customHeight="1">
      <c r="A33" s="3" t="s">
        <v>85</v>
      </c>
      <c r="B33" s="18">
        <f ca="1" t="shared" si="1"/>
        <v>16.46689152561678</v>
      </c>
      <c r="C33" s="10">
        <f ca="1" t="shared" si="1"/>
        <v>16.472051717057557</v>
      </c>
      <c r="D33" s="10">
        <f ca="1" t="shared" si="1"/>
        <v>16.300545782021526</v>
      </c>
    </row>
    <row r="34" spans="1:4" ht="12.75" customHeight="1">
      <c r="A34" s="3" t="s">
        <v>86</v>
      </c>
      <c r="B34" s="18">
        <f ca="1" t="shared" si="1"/>
        <v>16.305198699938</v>
      </c>
      <c r="C34" s="10">
        <f ca="1" t="shared" si="1"/>
        <v>16.254837785659376</v>
      </c>
      <c r="D34" s="10">
        <f ca="1" t="shared" si="1"/>
        <v>16.25861884327835</v>
      </c>
    </row>
    <row r="35" spans="1:4" ht="12.75" customHeight="1">
      <c r="A35" s="3" t="s">
        <v>87</v>
      </c>
      <c r="B35" s="18">
        <f ca="1" t="shared" si="1"/>
        <v>16.28383142922294</v>
      </c>
      <c r="C35" s="10">
        <f ca="1" t="shared" si="1"/>
        <v>16.53601473974202</v>
      </c>
      <c r="D35" s="10">
        <f ca="1" t="shared" si="1"/>
        <v>16.358714478042884</v>
      </c>
    </row>
    <row r="36" spans="1:4" ht="12.75" customHeight="1">
      <c r="A36" s="3" t="s">
        <v>88</v>
      </c>
      <c r="B36" s="18">
        <f ca="1" t="shared" si="1"/>
        <v>16.44571131867989</v>
      </c>
      <c r="C36" s="10">
        <f ca="1" t="shared" si="1"/>
        <v>16.45700853261592</v>
      </c>
      <c r="D36" s="10">
        <f ca="1" t="shared" si="1"/>
        <v>16.2695912983194</v>
      </c>
    </row>
    <row r="37" spans="1:4" ht="12.75" customHeight="1">
      <c r="A37" s="3" t="s">
        <v>89</v>
      </c>
      <c r="B37" s="18">
        <f ca="1" t="shared" si="1"/>
        <v>16.54016538884838</v>
      </c>
      <c r="C37" s="10">
        <f ca="1" t="shared" si="1"/>
        <v>16.366485440166503</v>
      </c>
      <c r="D37" s="10">
        <f ca="1" t="shared" si="1"/>
        <v>16.328122966038837</v>
      </c>
    </row>
    <row r="38" spans="1:4" ht="12.75" customHeight="1">
      <c r="A38" s="3" t="s">
        <v>90</v>
      </c>
      <c r="B38" s="18">
        <f ca="1" t="shared" si="1"/>
        <v>16.436055573727305</v>
      </c>
      <c r="C38" s="10">
        <f ca="1" t="shared" si="1"/>
        <v>16.45727481924565</v>
      </c>
      <c r="D38" s="10">
        <f ca="1" t="shared" si="1"/>
        <v>16.343014983089745</v>
      </c>
    </row>
    <row r="39" spans="1:4" ht="12.75" customHeight="1">
      <c r="A39" s="3" t="s">
        <v>91</v>
      </c>
      <c r="B39" s="18">
        <f ca="1" t="shared" si="1"/>
        <v>16.392721978676253</v>
      </c>
      <c r="C39" s="10">
        <f ca="1" t="shared" si="1"/>
        <v>16.34596475923214</v>
      </c>
      <c r="D39" s="10">
        <f ca="1" t="shared" si="1"/>
        <v>16.305071875922383</v>
      </c>
    </row>
    <row r="40" spans="1:4" ht="12.75" customHeight="1">
      <c r="A40" s="3" t="s">
        <v>92</v>
      </c>
      <c r="B40" s="18">
        <f ca="1" t="shared" si="1"/>
        <v>16.518463595402185</v>
      </c>
      <c r="C40" s="10">
        <f ca="1">RAND()*(16.55-16.25)+16.25</f>
        <v>16.500994443513008</v>
      </c>
      <c r="D40" s="10">
        <f ca="1" t="shared" si="1"/>
        <v>16.401124738103803</v>
      </c>
    </row>
    <row r="41" spans="1:4" ht="12.75" customHeight="1">
      <c r="A41" s="3" t="s">
        <v>93</v>
      </c>
      <c r="B41" s="18">
        <f ca="1" t="shared" si="1"/>
        <v>16.390850553573973</v>
      </c>
      <c r="C41" s="10">
        <f ca="1" t="shared" si="1"/>
        <v>16.370317896521307</v>
      </c>
      <c r="D41" s="10">
        <f ca="1" t="shared" si="1"/>
        <v>16.518598652242563</v>
      </c>
    </row>
    <row r="42" spans="1:4" ht="15" customHeight="1">
      <c r="A42" s="3" t="s">
        <v>20</v>
      </c>
      <c r="B42" s="18">
        <f>MAX(B10:B41)-MIN(B10:B41)</f>
        <v>0.2639476620577561</v>
      </c>
      <c r="C42" s="3" t="s">
        <v>21</v>
      </c>
      <c r="D42" s="12" t="s">
        <v>74</v>
      </c>
    </row>
    <row r="43" spans="1:4" ht="14.25" customHeight="1">
      <c r="A43" s="3" t="s">
        <v>23</v>
      </c>
      <c r="B43" s="18">
        <f>MAX(C10:C41)-MIN(C10:C41)</f>
        <v>0.28334543053161454</v>
      </c>
      <c r="C43" s="3" t="s">
        <v>24</v>
      </c>
      <c r="D43" s="12" t="s">
        <v>34</v>
      </c>
    </row>
    <row r="44" spans="1:4" ht="14.25" customHeight="1">
      <c r="A44" s="3" t="s">
        <v>25</v>
      </c>
      <c r="B44" s="18">
        <f>MAX(D10:D41)-MIN(D10:D41)</f>
        <v>0.29001448196060053</v>
      </c>
      <c r="C44" s="3" t="s">
        <v>26</v>
      </c>
      <c r="D44" s="12" t="s">
        <v>94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6" sqref="H6"/>
    </sheetView>
  </sheetViews>
  <sheetFormatPr defaultColWidth="8.00390625" defaultRowHeight="14.25"/>
  <cols>
    <col min="1" max="1" width="20.00390625" style="13" customWidth="1"/>
    <col min="2" max="2" width="11.75390625" style="13" customWidth="1"/>
    <col min="3" max="3" width="19.375" style="13" customWidth="1"/>
    <col min="4" max="4" width="10.00390625" style="13" customWidth="1"/>
    <col min="5" max="16384" width="8.00390625" style="13" customWidth="1"/>
  </cols>
  <sheetData>
    <row r="1" spans="1:4" ht="18">
      <c r="A1" s="27" t="s">
        <v>75</v>
      </c>
      <c r="B1" s="27"/>
      <c r="C1" s="27"/>
      <c r="D1" s="27"/>
    </row>
    <row r="2" spans="1:4" ht="12" customHeight="1">
      <c r="A2" s="1" t="s">
        <v>76</v>
      </c>
      <c r="B2" s="2">
        <v>20140212301</v>
      </c>
      <c r="C2" s="16" t="s">
        <v>1</v>
      </c>
      <c r="D2" s="3" t="s">
        <v>36</v>
      </c>
    </row>
    <row r="3" spans="1:4" ht="12" customHeight="1">
      <c r="A3" s="1" t="s">
        <v>48</v>
      </c>
      <c r="B3" s="4">
        <v>1.5</v>
      </c>
      <c r="C3" s="16" t="s">
        <v>3</v>
      </c>
      <c r="D3" s="4">
        <f>B3</f>
        <v>1.5</v>
      </c>
    </row>
    <row r="4" spans="1:4" ht="13.5" customHeight="1">
      <c r="A4" s="1" t="s">
        <v>4</v>
      </c>
      <c r="B4" s="5" t="s">
        <v>5</v>
      </c>
      <c r="C4" s="16" t="s">
        <v>6</v>
      </c>
      <c r="D4" s="5" t="s">
        <v>5</v>
      </c>
    </row>
    <row r="5" spans="1:4" ht="13.5" customHeight="1">
      <c r="A5" s="1" t="s">
        <v>7</v>
      </c>
      <c r="B5" s="3" t="s">
        <v>140</v>
      </c>
      <c r="C5" s="16" t="s">
        <v>8</v>
      </c>
      <c r="D5" s="3" t="s">
        <v>9</v>
      </c>
    </row>
    <row r="6" spans="1:4" ht="15" customHeight="1">
      <c r="A6" s="1" t="s">
        <v>10</v>
      </c>
      <c r="B6" s="6" t="s">
        <v>144</v>
      </c>
      <c r="C6" s="16" t="s">
        <v>11</v>
      </c>
      <c r="D6" s="7">
        <v>41682</v>
      </c>
    </row>
    <row r="7" spans="1:6" ht="15" customHeight="1">
      <c r="A7" s="1" t="s">
        <v>65</v>
      </c>
      <c r="B7" s="4">
        <v>2</v>
      </c>
      <c r="C7" s="16" t="s">
        <v>13</v>
      </c>
      <c r="D7" s="3"/>
      <c r="F7" s="17"/>
    </row>
    <row r="8" spans="1:4" ht="11.25" customHeight="1">
      <c r="A8" s="28" t="s">
        <v>14</v>
      </c>
      <c r="B8" s="31" t="s">
        <v>15</v>
      </c>
      <c r="C8" s="31"/>
      <c r="D8" s="32"/>
    </row>
    <row r="9" spans="1:4" ht="12.75" customHeight="1">
      <c r="A9" s="29"/>
      <c r="B9" s="9" t="s">
        <v>16</v>
      </c>
      <c r="C9" s="3" t="s">
        <v>17</v>
      </c>
      <c r="D9" s="3" t="s">
        <v>18</v>
      </c>
    </row>
    <row r="10" spans="1:6" ht="12.75" customHeight="1">
      <c r="A10" s="3" t="s">
        <v>53</v>
      </c>
      <c r="B10" s="18">
        <f ca="1">RAND()*(16.55-16.25)+16.25</f>
        <v>16.441314903502885</v>
      </c>
      <c r="C10" s="10">
        <f ca="1">RAND()*(16.55-16.25)+16.25</f>
        <v>16.296251577793665</v>
      </c>
      <c r="D10" s="10">
        <f aca="true" ca="1" t="shared" si="0" ref="C10:D25">RAND()*(16.55-16.25)+16.25</f>
        <v>16.46841424410743</v>
      </c>
      <c r="F10" s="13" t="s">
        <v>141</v>
      </c>
    </row>
    <row r="11" spans="1:4" ht="12.75" customHeight="1">
      <c r="A11" s="3" t="s">
        <v>54</v>
      </c>
      <c r="B11" s="18">
        <f aca="true" ca="1" t="shared" si="1" ref="B11:D41">RAND()*(16.55-16.25)+16.25</f>
        <v>16.445958955351294</v>
      </c>
      <c r="C11" s="10">
        <f ca="1" t="shared" si="0"/>
        <v>16.29122525947939</v>
      </c>
      <c r="D11" s="10">
        <f ca="1" t="shared" si="0"/>
        <v>16.37887431555668</v>
      </c>
    </row>
    <row r="12" spans="1:4" ht="12.75" customHeight="1">
      <c r="A12" s="3" t="s">
        <v>55</v>
      </c>
      <c r="B12" s="18">
        <f ca="1" t="shared" si="1"/>
        <v>16.319649136364998</v>
      </c>
      <c r="C12" s="10">
        <f ca="1" t="shared" si="0"/>
        <v>16.305461006210113</v>
      </c>
      <c r="D12" s="10">
        <f ca="1" t="shared" si="0"/>
        <v>16.37170769716688</v>
      </c>
    </row>
    <row r="13" spans="1:4" ht="12.75" customHeight="1">
      <c r="A13" s="3" t="s">
        <v>56</v>
      </c>
      <c r="B13" s="18">
        <f ca="1" t="shared" si="1"/>
        <v>16.343449809000234</v>
      </c>
      <c r="C13" s="10">
        <f ca="1" t="shared" si="0"/>
        <v>16.484329896195426</v>
      </c>
      <c r="D13" s="10">
        <f ca="1" t="shared" si="0"/>
        <v>16.42931848162447</v>
      </c>
    </row>
    <row r="14" spans="1:4" ht="12.75" customHeight="1">
      <c r="A14" s="3" t="s">
        <v>57</v>
      </c>
      <c r="B14" s="18">
        <f ca="1" t="shared" si="1"/>
        <v>16.31423493987577</v>
      </c>
      <c r="C14" s="10">
        <f ca="1" t="shared" si="0"/>
        <v>16.31459780079344</v>
      </c>
      <c r="D14" s="10">
        <f ca="1" t="shared" si="0"/>
        <v>16.462148695379344</v>
      </c>
    </row>
    <row r="15" spans="1:4" ht="12.75" customHeight="1">
      <c r="A15" s="3" t="s">
        <v>58</v>
      </c>
      <c r="B15" s="18">
        <f ca="1" t="shared" si="1"/>
        <v>16.366318909629868</v>
      </c>
      <c r="C15" s="10">
        <f ca="1" t="shared" si="0"/>
        <v>16.254930511211015</v>
      </c>
      <c r="D15" s="10">
        <f ca="1" t="shared" si="0"/>
        <v>16.314108795173453</v>
      </c>
    </row>
    <row r="16" spans="1:4" ht="12.75" customHeight="1">
      <c r="A16" s="3" t="s">
        <v>59</v>
      </c>
      <c r="B16" s="18">
        <f ca="1" t="shared" si="1"/>
        <v>16.32730500233958</v>
      </c>
      <c r="C16" s="10">
        <f ca="1" t="shared" si="0"/>
        <v>16.444274133555087</v>
      </c>
      <c r="D16" s="10">
        <f ca="1" t="shared" si="0"/>
        <v>16.348734459336125</v>
      </c>
    </row>
    <row r="17" spans="1:4" ht="12.75" customHeight="1">
      <c r="A17" s="3" t="s">
        <v>60</v>
      </c>
      <c r="B17" s="18">
        <f ca="1" t="shared" si="1"/>
        <v>16.35588214227062</v>
      </c>
      <c r="C17" s="10">
        <f ca="1" t="shared" si="0"/>
        <v>16.25976194627431</v>
      </c>
      <c r="D17" s="10">
        <f ca="1" t="shared" si="0"/>
        <v>16.422802087374667</v>
      </c>
    </row>
    <row r="18" spans="1:4" ht="12.75" customHeight="1">
      <c r="A18" s="3" t="s">
        <v>66</v>
      </c>
      <c r="B18" s="18">
        <f ca="1" t="shared" si="1"/>
        <v>16.283382696090655</v>
      </c>
      <c r="C18" s="10">
        <f ca="1" t="shared" si="0"/>
        <v>16.330802396457294</v>
      </c>
      <c r="D18" s="10">
        <f ca="1" t="shared" si="0"/>
        <v>16.316001018477408</v>
      </c>
    </row>
    <row r="19" spans="1:4" ht="12.75" customHeight="1">
      <c r="A19" s="3" t="s">
        <v>67</v>
      </c>
      <c r="B19" s="18">
        <f ca="1" t="shared" si="1"/>
        <v>16.26000500876772</v>
      </c>
      <c r="C19" s="10">
        <f ca="1" t="shared" si="0"/>
        <v>16.48244693175196</v>
      </c>
      <c r="D19" s="10">
        <f ca="1" t="shared" si="0"/>
        <v>16.372007057871492</v>
      </c>
    </row>
    <row r="20" spans="1:4" ht="12.75" customHeight="1">
      <c r="A20" s="3" t="s">
        <v>68</v>
      </c>
      <c r="B20" s="18">
        <f ca="1" t="shared" si="1"/>
        <v>16.540803545006305</v>
      </c>
      <c r="C20" s="10">
        <f ca="1" t="shared" si="0"/>
        <v>16.445589419233087</v>
      </c>
      <c r="D20" s="10">
        <f ca="1" t="shared" si="0"/>
        <v>16.416153041490904</v>
      </c>
    </row>
    <row r="21" spans="1:4" ht="12.75" customHeight="1">
      <c r="A21" s="3" t="s">
        <v>69</v>
      </c>
      <c r="B21" s="18">
        <f ca="1" t="shared" si="1"/>
        <v>16.418533065118538</v>
      </c>
      <c r="C21" s="10">
        <f ca="1" t="shared" si="0"/>
        <v>16.293923607220744</v>
      </c>
      <c r="D21" s="10">
        <f ca="1" t="shared" si="0"/>
        <v>16.296690885220244</v>
      </c>
    </row>
    <row r="22" spans="1:4" ht="12.75" customHeight="1">
      <c r="A22" s="3" t="s">
        <v>70</v>
      </c>
      <c r="B22" s="18">
        <f ca="1" t="shared" si="1"/>
        <v>16.35928940582574</v>
      </c>
      <c r="C22" s="10">
        <f ca="1" t="shared" si="0"/>
        <v>16.364180458494676</v>
      </c>
      <c r="D22" s="10">
        <f ca="1" t="shared" si="0"/>
        <v>16.33286694905378</v>
      </c>
    </row>
    <row r="23" spans="1:4" ht="12.75" customHeight="1">
      <c r="A23" s="3" t="s">
        <v>71</v>
      </c>
      <c r="B23" s="18">
        <f ca="1" t="shared" si="1"/>
        <v>16.447047673190905</v>
      </c>
      <c r="C23" s="10">
        <f ca="1" t="shared" si="0"/>
        <v>16.41328581206111</v>
      </c>
      <c r="D23" s="10">
        <f ca="1" t="shared" si="0"/>
        <v>16.254641232542895</v>
      </c>
    </row>
    <row r="24" spans="1:4" ht="12.75" customHeight="1">
      <c r="A24" s="3" t="s">
        <v>72</v>
      </c>
      <c r="B24" s="18">
        <f ca="1" t="shared" si="1"/>
        <v>16.35554211172648</v>
      </c>
      <c r="C24" s="10">
        <f ca="1" t="shared" si="0"/>
        <v>16.359196042722846</v>
      </c>
      <c r="D24" s="10">
        <f ca="1" t="shared" si="0"/>
        <v>16.297726959869387</v>
      </c>
    </row>
    <row r="25" spans="1:4" ht="12.75" customHeight="1">
      <c r="A25" s="3" t="s">
        <v>73</v>
      </c>
      <c r="B25" s="18">
        <f ca="1" t="shared" si="1"/>
        <v>16.517190258267135</v>
      </c>
      <c r="C25" s="10">
        <f ca="1" t="shared" si="0"/>
        <v>16.381889723947765</v>
      </c>
      <c r="D25" s="10">
        <f ca="1" t="shared" si="0"/>
        <v>16.25519870936399</v>
      </c>
    </row>
    <row r="26" spans="1:4" ht="12.75" customHeight="1">
      <c r="A26" s="3" t="s">
        <v>78</v>
      </c>
      <c r="B26" s="18">
        <f ca="1" t="shared" si="1"/>
        <v>16.35372746068465</v>
      </c>
      <c r="C26" s="10">
        <f ca="1" t="shared" si="1"/>
        <v>16.48728908379377</v>
      </c>
      <c r="D26" s="10">
        <f ca="1" t="shared" si="1"/>
        <v>16.282119010086323</v>
      </c>
    </row>
    <row r="27" spans="1:4" ht="12.75" customHeight="1">
      <c r="A27" s="3" t="s">
        <v>79</v>
      </c>
      <c r="B27" s="18">
        <f ca="1" t="shared" si="1"/>
        <v>16.511663528683517</v>
      </c>
      <c r="C27" s="10">
        <f ca="1" t="shared" si="1"/>
        <v>16.415894277749192</v>
      </c>
      <c r="D27" s="10">
        <f ca="1" t="shared" si="1"/>
        <v>16.414457781383277</v>
      </c>
    </row>
    <row r="28" spans="1:4" ht="12.75" customHeight="1">
      <c r="A28" s="3" t="s">
        <v>80</v>
      </c>
      <c r="B28" s="18">
        <f ca="1" t="shared" si="1"/>
        <v>16.345639791542915</v>
      </c>
      <c r="C28" s="10">
        <f ca="1" t="shared" si="1"/>
        <v>16.49789647409443</v>
      </c>
      <c r="D28" s="10">
        <f ca="1" t="shared" si="1"/>
        <v>16.39609369339257</v>
      </c>
    </row>
    <row r="29" spans="1:4" ht="12.75" customHeight="1">
      <c r="A29" s="3" t="s">
        <v>81</v>
      </c>
      <c r="B29" s="18">
        <f ca="1" t="shared" si="1"/>
        <v>16.432304431114325</v>
      </c>
      <c r="C29" s="10">
        <f ca="1" t="shared" si="1"/>
        <v>16.464952862465854</v>
      </c>
      <c r="D29" s="10">
        <f ca="1" t="shared" si="1"/>
        <v>16.42692328474949</v>
      </c>
    </row>
    <row r="30" spans="1:4" ht="12.75" customHeight="1">
      <c r="A30" s="3" t="s">
        <v>82</v>
      </c>
      <c r="B30" s="18">
        <f ca="1" t="shared" si="1"/>
        <v>16.52507386377127</v>
      </c>
      <c r="C30" s="10">
        <f ca="1" t="shared" si="1"/>
        <v>16.452821030382882</v>
      </c>
      <c r="D30" s="10">
        <f ca="1" t="shared" si="1"/>
        <v>16.271738644109533</v>
      </c>
    </row>
    <row r="31" spans="1:4" ht="12.75" customHeight="1">
      <c r="A31" s="3" t="s">
        <v>83</v>
      </c>
      <c r="B31" s="18">
        <f ca="1" t="shared" si="1"/>
        <v>16.293942016729694</v>
      </c>
      <c r="C31" s="10">
        <f ca="1" t="shared" si="1"/>
        <v>16.312959031966493</v>
      </c>
      <c r="D31" s="10">
        <f ca="1" t="shared" si="1"/>
        <v>16.290792855961563</v>
      </c>
    </row>
    <row r="32" spans="1:4" ht="12.75" customHeight="1">
      <c r="A32" s="3" t="s">
        <v>84</v>
      </c>
      <c r="B32" s="18">
        <f ca="1" t="shared" si="1"/>
        <v>16.484799090726188</v>
      </c>
      <c r="C32" s="10">
        <f ca="1" t="shared" si="1"/>
        <v>16.49116006473723</v>
      </c>
      <c r="D32" s="10">
        <f ca="1" t="shared" si="1"/>
        <v>16.42098650670299</v>
      </c>
    </row>
    <row r="33" spans="1:4" ht="12.75" customHeight="1">
      <c r="A33" s="3" t="s">
        <v>85</v>
      </c>
      <c r="B33" s="18">
        <f ca="1" t="shared" si="1"/>
        <v>16.472863946836885</v>
      </c>
      <c r="C33" s="10">
        <f ca="1" t="shared" si="1"/>
        <v>16.43872044161995</v>
      </c>
      <c r="D33" s="10">
        <f ca="1" t="shared" si="1"/>
        <v>16.446938406954914</v>
      </c>
    </row>
    <row r="34" spans="1:4" ht="12.75" customHeight="1">
      <c r="A34" s="3" t="s">
        <v>86</v>
      </c>
      <c r="B34" s="18">
        <f ca="1" t="shared" si="1"/>
        <v>16.518799104143245</v>
      </c>
      <c r="C34" s="10">
        <f ca="1" t="shared" si="1"/>
        <v>16.36323525174383</v>
      </c>
      <c r="D34" s="10">
        <f ca="1" t="shared" si="1"/>
        <v>16.437736094443334</v>
      </c>
    </row>
    <row r="35" spans="1:4" ht="12.75" customHeight="1">
      <c r="A35" s="3" t="s">
        <v>87</v>
      </c>
      <c r="B35" s="18">
        <f ca="1" t="shared" si="1"/>
        <v>16.25380115802042</v>
      </c>
      <c r="C35" s="10">
        <f ca="1" t="shared" si="1"/>
        <v>16.335256991299126</v>
      </c>
      <c r="D35" s="10">
        <f ca="1" t="shared" si="1"/>
        <v>16.521717296995057</v>
      </c>
    </row>
    <row r="36" spans="1:4" ht="12.75" customHeight="1">
      <c r="A36" s="3" t="s">
        <v>88</v>
      </c>
      <c r="B36" s="18">
        <f ca="1" t="shared" si="1"/>
        <v>16.463032681253345</v>
      </c>
      <c r="C36" s="10">
        <f ca="1" t="shared" si="1"/>
        <v>16.316028079453798</v>
      </c>
      <c r="D36" s="10">
        <f ca="1" t="shared" si="1"/>
        <v>16.314444986377428</v>
      </c>
    </row>
    <row r="37" spans="1:4" ht="12.75" customHeight="1">
      <c r="A37" s="3" t="s">
        <v>89</v>
      </c>
      <c r="B37" s="18">
        <f ca="1" t="shared" si="1"/>
        <v>16.39792539936203</v>
      </c>
      <c r="C37" s="10">
        <f ca="1" t="shared" si="1"/>
        <v>16.27423512099055</v>
      </c>
      <c r="D37" s="10">
        <f ca="1" t="shared" si="1"/>
        <v>16.51547974350971</v>
      </c>
    </row>
    <row r="38" spans="1:4" ht="12.75" customHeight="1">
      <c r="A38" s="3" t="s">
        <v>90</v>
      </c>
      <c r="B38" s="18">
        <f ca="1" t="shared" si="1"/>
        <v>16.345801872321143</v>
      </c>
      <c r="C38" s="10">
        <f ca="1" t="shared" si="1"/>
        <v>16.396866692958515</v>
      </c>
      <c r="D38" s="10">
        <f ca="1" t="shared" si="1"/>
        <v>16.41383393568798</v>
      </c>
    </row>
    <row r="39" spans="1:4" ht="12.75" customHeight="1">
      <c r="A39" s="3" t="s">
        <v>91</v>
      </c>
      <c r="B39" s="18">
        <f ca="1" t="shared" si="1"/>
        <v>16.28329085773468</v>
      </c>
      <c r="C39" s="10">
        <f ca="1" t="shared" si="1"/>
        <v>16.370506615161037</v>
      </c>
      <c r="D39" s="10">
        <f ca="1" t="shared" si="1"/>
        <v>16.293402539941514</v>
      </c>
    </row>
    <row r="40" spans="1:4" ht="12.75" customHeight="1">
      <c r="A40" s="3" t="s">
        <v>92</v>
      </c>
      <c r="B40" s="18">
        <f ca="1" t="shared" si="1"/>
        <v>16.52797635400735</v>
      </c>
      <c r="C40" s="10">
        <f ca="1">RAND()*(16.55-16.25)+16.25</f>
        <v>16.364794195270125</v>
      </c>
      <c r="D40" s="10">
        <f ca="1" t="shared" si="1"/>
        <v>16.396790471220722</v>
      </c>
    </row>
    <row r="41" spans="1:4" ht="12.75" customHeight="1">
      <c r="A41" s="3" t="s">
        <v>93</v>
      </c>
      <c r="B41" s="18">
        <f ca="1" t="shared" si="1"/>
        <v>16.455738001631705</v>
      </c>
      <c r="C41" s="10">
        <f ca="1" t="shared" si="1"/>
        <v>16.293360342272823</v>
      </c>
      <c r="D41" s="10">
        <f ca="1" t="shared" si="1"/>
        <v>16.379896725666605</v>
      </c>
    </row>
    <row r="42" spans="1:4" ht="15" customHeight="1">
      <c r="A42" s="3" t="s">
        <v>20</v>
      </c>
      <c r="B42" s="18">
        <f>MAX(B10:B41)-MIN(B10:B41)</f>
        <v>0.2870023869858862</v>
      </c>
      <c r="C42" s="3" t="s">
        <v>21</v>
      </c>
      <c r="D42" s="12" t="s">
        <v>74</v>
      </c>
    </row>
    <row r="43" spans="1:4" ht="14.25" customHeight="1">
      <c r="A43" s="3" t="s">
        <v>23</v>
      </c>
      <c r="B43" s="18">
        <f>MAX(C10:C41)-MIN(C10:C41)</f>
        <v>0.24296596288341377</v>
      </c>
      <c r="C43" s="3" t="s">
        <v>24</v>
      </c>
      <c r="D43" s="12" t="s">
        <v>142</v>
      </c>
    </row>
    <row r="44" spans="1:4" ht="14.25" customHeight="1">
      <c r="A44" s="3" t="s">
        <v>25</v>
      </c>
      <c r="B44" s="18">
        <f>MAX(D10:D41)-MIN(D10:D41)</f>
        <v>0.26707606445216214</v>
      </c>
      <c r="C44" s="3" t="s">
        <v>26</v>
      </c>
      <c r="D44" s="12" t="s">
        <v>143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H14" sqref="H14"/>
    </sheetView>
  </sheetViews>
  <sheetFormatPr defaultColWidth="8.00390625" defaultRowHeight="14.25"/>
  <cols>
    <col min="1" max="1" width="24.25390625" style="13" customWidth="1"/>
    <col min="2" max="2" width="16.875" style="13" customWidth="1"/>
    <col min="3" max="3" width="24.25390625" style="13" customWidth="1"/>
    <col min="4" max="4" width="16.875" style="13" customWidth="1"/>
    <col min="5" max="16384" width="8.00390625" style="13" customWidth="1"/>
  </cols>
  <sheetData>
    <row r="1" spans="1:4" ht="11.25" customHeight="1">
      <c r="A1" s="33" t="s">
        <v>95</v>
      </c>
      <c r="B1" s="33"/>
      <c r="C1" s="33"/>
      <c r="D1" s="33"/>
    </row>
    <row r="2" spans="1:4" s="22" customFormat="1" ht="10.5" customHeight="1">
      <c r="A2" s="19" t="s">
        <v>0</v>
      </c>
      <c r="B2" s="20">
        <v>20140214011</v>
      </c>
      <c r="C2" s="19" t="s">
        <v>1</v>
      </c>
      <c r="D2" s="21" t="s">
        <v>36</v>
      </c>
    </row>
    <row r="3" spans="1:4" s="22" customFormat="1" ht="11.25" customHeight="1">
      <c r="A3" s="19" t="s">
        <v>2</v>
      </c>
      <c r="B3" s="23">
        <v>1.5</v>
      </c>
      <c r="C3" s="19" t="s">
        <v>3</v>
      </c>
      <c r="D3" s="23">
        <f>B3</f>
        <v>1.5</v>
      </c>
    </row>
    <row r="4" spans="1:4" s="22" customFormat="1" ht="10.5" customHeight="1">
      <c r="A4" s="19" t="s">
        <v>96</v>
      </c>
      <c r="B4" s="24" t="s">
        <v>5</v>
      </c>
      <c r="C4" s="19" t="s">
        <v>97</v>
      </c>
      <c r="D4" s="24" t="s">
        <v>5</v>
      </c>
    </row>
    <row r="5" spans="1:4" s="22" customFormat="1" ht="10.5" customHeight="1">
      <c r="A5" s="19" t="s">
        <v>7</v>
      </c>
      <c r="B5" s="3" t="s">
        <v>98</v>
      </c>
      <c r="C5" s="19" t="s">
        <v>8</v>
      </c>
      <c r="D5" s="21" t="s">
        <v>9</v>
      </c>
    </row>
    <row r="6" spans="1:4" s="22" customFormat="1" ht="10.5" customHeight="1">
      <c r="A6" s="19" t="s">
        <v>10</v>
      </c>
      <c r="B6" s="21" t="s">
        <v>61</v>
      </c>
      <c r="C6" s="19" t="s">
        <v>11</v>
      </c>
      <c r="D6" s="25">
        <v>41684</v>
      </c>
    </row>
    <row r="7" spans="1:4" s="22" customFormat="1" ht="10.5" customHeight="1">
      <c r="A7" s="19" t="s">
        <v>65</v>
      </c>
      <c r="B7" s="23">
        <v>2</v>
      </c>
      <c r="C7" s="19" t="s">
        <v>13</v>
      </c>
      <c r="D7" s="21"/>
    </row>
    <row r="8" spans="1:4" s="22" customFormat="1" ht="11.25" customHeight="1">
      <c r="A8" s="34" t="s">
        <v>14</v>
      </c>
      <c r="B8" s="36" t="s">
        <v>15</v>
      </c>
      <c r="C8" s="37"/>
      <c r="D8" s="38"/>
    </row>
    <row r="9" spans="1:4" s="22" customFormat="1" ht="10.5" customHeight="1">
      <c r="A9" s="35"/>
      <c r="B9" s="21" t="s">
        <v>16</v>
      </c>
      <c r="C9" s="21" t="s">
        <v>17</v>
      </c>
      <c r="D9" s="21" t="s">
        <v>18</v>
      </c>
    </row>
    <row r="10" spans="1:4" s="22" customFormat="1" ht="10.5" customHeight="1">
      <c r="A10" s="21" t="s">
        <v>53</v>
      </c>
      <c r="B10" s="26">
        <f ca="1">RAND()*(20.1-19.45)+19.45</f>
        <v>19.490090834379203</v>
      </c>
      <c r="C10" s="26">
        <f aca="true" ca="1" t="shared" si="0" ref="C10:D25">RAND()*(20.1-19.45)+19.45</f>
        <v>20.08228387990833</v>
      </c>
      <c r="D10" s="26">
        <f ca="1" t="shared" si="0"/>
        <v>19.79337611246946</v>
      </c>
    </row>
    <row r="11" spans="1:4" s="22" customFormat="1" ht="9.75" customHeight="1">
      <c r="A11" s="21" t="s">
        <v>54</v>
      </c>
      <c r="B11" s="26">
        <f aca="true" ca="1" t="shared" si="1" ref="B11:D42">RAND()*(20.1-19.45)+19.45</f>
        <v>19.84534236624031</v>
      </c>
      <c r="C11" s="26">
        <f ca="1" t="shared" si="0"/>
        <v>19.473928406095084</v>
      </c>
      <c r="D11" s="26">
        <f ca="1" t="shared" si="0"/>
        <v>19.977070790806</v>
      </c>
    </row>
    <row r="12" spans="1:4" s="22" customFormat="1" ht="9.75" customHeight="1">
      <c r="A12" s="21" t="s">
        <v>55</v>
      </c>
      <c r="B12" s="26">
        <f ca="1" t="shared" si="1"/>
        <v>20.00858065785591</v>
      </c>
      <c r="C12" s="26">
        <f ca="1" t="shared" si="0"/>
        <v>20.055303697906627</v>
      </c>
      <c r="D12" s="26">
        <f ca="1">RAND()*(20.1-19.45)+19.45</f>
        <v>19.4566876142062</v>
      </c>
    </row>
    <row r="13" spans="1:4" s="22" customFormat="1" ht="9.75" customHeight="1">
      <c r="A13" s="21" t="s">
        <v>56</v>
      </c>
      <c r="B13" s="26">
        <f ca="1" t="shared" si="1"/>
        <v>19.86150657042562</v>
      </c>
      <c r="C13" s="26">
        <f ca="1" t="shared" si="0"/>
        <v>19.539654189039165</v>
      </c>
      <c r="D13" s="26">
        <f ca="1" t="shared" si="0"/>
        <v>19.468116368468745</v>
      </c>
    </row>
    <row r="14" spans="1:4" s="22" customFormat="1" ht="9.75" customHeight="1">
      <c r="A14" s="21" t="s">
        <v>57</v>
      </c>
      <c r="B14" s="26">
        <f ca="1" t="shared" si="1"/>
        <v>19.558870346303934</v>
      </c>
      <c r="C14" s="26">
        <f ca="1" t="shared" si="0"/>
        <v>19.542679356436768</v>
      </c>
      <c r="D14" s="26">
        <f ca="1" t="shared" si="0"/>
        <v>19.925392009918458</v>
      </c>
    </row>
    <row r="15" spans="1:4" s="22" customFormat="1" ht="9.75" customHeight="1">
      <c r="A15" s="21" t="s">
        <v>58</v>
      </c>
      <c r="B15" s="26">
        <f ca="1" t="shared" si="1"/>
        <v>19.869034872165887</v>
      </c>
      <c r="C15" s="26">
        <f ca="1" t="shared" si="0"/>
        <v>19.89304959682062</v>
      </c>
      <c r="D15" s="26">
        <f ca="1" t="shared" si="0"/>
        <v>19.821786795543133</v>
      </c>
    </row>
    <row r="16" spans="1:4" s="22" customFormat="1" ht="9.75" customHeight="1">
      <c r="A16" s="21" t="s">
        <v>59</v>
      </c>
      <c r="B16" s="26">
        <f ca="1" t="shared" si="1"/>
        <v>19.996119313415196</v>
      </c>
      <c r="C16" s="26">
        <f ca="1" t="shared" si="0"/>
        <v>19.671838742636975</v>
      </c>
      <c r="D16" s="26">
        <f ca="1" t="shared" si="0"/>
        <v>19.96752133946957</v>
      </c>
    </row>
    <row r="17" spans="1:4" s="22" customFormat="1" ht="9.75" customHeight="1">
      <c r="A17" s="21" t="s">
        <v>60</v>
      </c>
      <c r="B17" s="26">
        <f ca="1" t="shared" si="1"/>
        <v>19.766520192196804</v>
      </c>
      <c r="C17" s="26">
        <f ca="1" t="shared" si="0"/>
        <v>19.782434459346575</v>
      </c>
      <c r="D17" s="26">
        <f ca="1" t="shared" si="0"/>
        <v>19.67313238236349</v>
      </c>
    </row>
    <row r="18" spans="1:4" s="22" customFormat="1" ht="9.75" customHeight="1">
      <c r="A18" s="21" t="s">
        <v>66</v>
      </c>
      <c r="B18" s="26">
        <f ca="1" t="shared" si="1"/>
        <v>19.72672546167266</v>
      </c>
      <c r="C18" s="26">
        <f ca="1" t="shared" si="0"/>
        <v>19.78975391843082</v>
      </c>
      <c r="D18" s="26">
        <f ca="1" t="shared" si="0"/>
        <v>19.811895826467193</v>
      </c>
    </row>
    <row r="19" spans="1:4" s="22" customFormat="1" ht="9.75" customHeight="1">
      <c r="A19" s="21" t="s">
        <v>67</v>
      </c>
      <c r="B19" s="26">
        <f ca="1" t="shared" si="1"/>
        <v>19.519645784503812</v>
      </c>
      <c r="C19" s="26">
        <f ca="1" t="shared" si="0"/>
        <v>19.845823607257465</v>
      </c>
      <c r="D19" s="26">
        <f ca="1" t="shared" si="0"/>
        <v>19.805787474543525</v>
      </c>
    </row>
    <row r="20" spans="1:4" s="22" customFormat="1" ht="9.75" customHeight="1">
      <c r="A20" s="21" t="s">
        <v>68</v>
      </c>
      <c r="B20" s="26">
        <f ca="1" t="shared" si="1"/>
        <v>19.87289347368788</v>
      </c>
      <c r="C20" s="26">
        <f ca="1" t="shared" si="0"/>
        <v>19.98498401177524</v>
      </c>
      <c r="D20" s="26">
        <f ca="1" t="shared" si="0"/>
        <v>19.643062434144664</v>
      </c>
    </row>
    <row r="21" spans="1:4" s="22" customFormat="1" ht="9.75" customHeight="1">
      <c r="A21" s="21" t="s">
        <v>69</v>
      </c>
      <c r="B21" s="26">
        <f ca="1" t="shared" si="1"/>
        <v>19.604478846708556</v>
      </c>
      <c r="C21" s="26">
        <f ca="1" t="shared" si="0"/>
        <v>19.745095349684703</v>
      </c>
      <c r="D21" s="26">
        <f ca="1" t="shared" si="0"/>
        <v>19.777403238760826</v>
      </c>
    </row>
    <row r="22" spans="1:4" s="22" customFormat="1" ht="9.75" customHeight="1">
      <c r="A22" s="21" t="s">
        <v>70</v>
      </c>
      <c r="B22" s="26">
        <f ca="1" t="shared" si="1"/>
        <v>19.509171037073408</v>
      </c>
      <c r="C22" s="26">
        <f ca="1" t="shared" si="0"/>
        <v>19.55061484737896</v>
      </c>
      <c r="D22" s="26">
        <f ca="1" t="shared" si="0"/>
        <v>19.498234663617463</v>
      </c>
    </row>
    <row r="23" spans="1:4" s="22" customFormat="1" ht="9.75" customHeight="1">
      <c r="A23" s="21" t="s">
        <v>71</v>
      </c>
      <c r="B23" s="26">
        <f ca="1" t="shared" si="1"/>
        <v>20.08880060372655</v>
      </c>
      <c r="C23" s="26">
        <f ca="1" t="shared" si="0"/>
        <v>19.661538469079048</v>
      </c>
      <c r="D23" s="26">
        <f ca="1" t="shared" si="0"/>
        <v>19.744793394033355</v>
      </c>
    </row>
    <row r="24" spans="1:4" s="22" customFormat="1" ht="9.75" customHeight="1">
      <c r="A24" s="21" t="s">
        <v>72</v>
      </c>
      <c r="B24" s="26">
        <f ca="1" t="shared" si="1"/>
        <v>19.943386019063272</v>
      </c>
      <c r="C24" s="26">
        <f ca="1" t="shared" si="0"/>
        <v>19.884756265420172</v>
      </c>
      <c r="D24" s="26">
        <f ca="1" t="shared" si="0"/>
        <v>19.59689466121022</v>
      </c>
    </row>
    <row r="25" spans="1:4" s="22" customFormat="1" ht="9.75" customHeight="1">
      <c r="A25" s="21" t="s">
        <v>73</v>
      </c>
      <c r="B25" s="26">
        <f ca="1" t="shared" si="1"/>
        <v>19.877973233950698</v>
      </c>
      <c r="C25" s="26">
        <f ca="1" t="shared" si="0"/>
        <v>19.799699781684964</v>
      </c>
      <c r="D25" s="26">
        <f ca="1" t="shared" si="0"/>
        <v>19.942026368789687</v>
      </c>
    </row>
    <row r="26" spans="1:4" s="22" customFormat="1" ht="9.75" customHeight="1">
      <c r="A26" s="21" t="s">
        <v>78</v>
      </c>
      <c r="B26" s="26">
        <f ca="1" t="shared" si="1"/>
        <v>20.01134234329122</v>
      </c>
      <c r="C26" s="26">
        <f ca="1" t="shared" si="1"/>
        <v>20.034925124255032</v>
      </c>
      <c r="D26" s="26">
        <f ca="1" t="shared" si="1"/>
        <v>19.923182271698757</v>
      </c>
    </row>
    <row r="27" spans="1:4" s="22" customFormat="1" ht="9.75" customHeight="1">
      <c r="A27" s="21" t="s">
        <v>79</v>
      </c>
      <c r="B27" s="26">
        <f ca="1" t="shared" si="1"/>
        <v>19.54542050876467</v>
      </c>
      <c r="C27" s="26">
        <f ca="1" t="shared" si="1"/>
        <v>19.509414107919905</v>
      </c>
      <c r="D27" s="26">
        <f ca="1" t="shared" si="1"/>
        <v>19.618526640938985</v>
      </c>
    </row>
    <row r="28" spans="1:4" s="22" customFormat="1" ht="9.75" customHeight="1">
      <c r="A28" s="21" t="s">
        <v>80</v>
      </c>
      <c r="B28" s="26">
        <f ca="1" t="shared" si="1"/>
        <v>19.854990269178924</v>
      </c>
      <c r="C28" s="26">
        <f ca="1" t="shared" si="1"/>
        <v>19.89117996962562</v>
      </c>
      <c r="D28" s="26">
        <f ca="1" t="shared" si="1"/>
        <v>19.993264220607923</v>
      </c>
    </row>
    <row r="29" spans="1:4" s="22" customFormat="1" ht="9.75" customHeight="1">
      <c r="A29" s="21" t="s">
        <v>81</v>
      </c>
      <c r="B29" s="26">
        <f ca="1" t="shared" si="1"/>
        <v>19.723349127103578</v>
      </c>
      <c r="C29" s="26">
        <f ca="1" t="shared" si="1"/>
        <v>19.661918605894478</v>
      </c>
      <c r="D29" s="26">
        <f ca="1" t="shared" si="1"/>
        <v>19.469082521544205</v>
      </c>
    </row>
    <row r="30" spans="1:4" s="22" customFormat="1" ht="9.75" customHeight="1">
      <c r="A30" s="21" t="s">
        <v>82</v>
      </c>
      <c r="B30" s="26">
        <f ca="1" t="shared" si="1"/>
        <v>19.959295116719147</v>
      </c>
      <c r="C30" s="26">
        <f ca="1" t="shared" si="1"/>
        <v>19.512679040863325</v>
      </c>
      <c r="D30" s="26">
        <f ca="1" t="shared" si="1"/>
        <v>19.847873634985977</v>
      </c>
    </row>
    <row r="31" spans="1:4" s="22" customFormat="1" ht="9.75" customHeight="1">
      <c r="A31" s="21" t="s">
        <v>83</v>
      </c>
      <c r="B31" s="26">
        <f ca="1" t="shared" si="1"/>
        <v>20.005692008811785</v>
      </c>
      <c r="C31" s="26">
        <f ca="1" t="shared" si="1"/>
        <v>20.06842192611075</v>
      </c>
      <c r="D31" s="26">
        <f ca="1" t="shared" si="1"/>
        <v>19.74910447883638</v>
      </c>
    </row>
    <row r="32" spans="1:4" s="22" customFormat="1" ht="9.75" customHeight="1">
      <c r="A32" s="21" t="s">
        <v>84</v>
      </c>
      <c r="B32" s="26">
        <f ca="1" t="shared" si="1"/>
        <v>19.751193220892084</v>
      </c>
      <c r="C32" s="26">
        <f ca="1" t="shared" si="1"/>
        <v>20.024205863956915</v>
      </c>
      <c r="D32" s="26">
        <f ca="1" t="shared" si="1"/>
        <v>19.98643086339889</v>
      </c>
    </row>
    <row r="33" spans="1:4" s="22" customFormat="1" ht="9.75" customHeight="1">
      <c r="A33" s="21" t="s">
        <v>85</v>
      </c>
      <c r="B33" s="26">
        <f ca="1" t="shared" si="1"/>
        <v>20.067733654191326</v>
      </c>
      <c r="C33" s="26">
        <f ca="1" t="shared" si="1"/>
        <v>19.65460274868385</v>
      </c>
      <c r="D33" s="26">
        <f ca="1" t="shared" si="1"/>
        <v>19.9633515894626</v>
      </c>
    </row>
    <row r="34" spans="1:4" s="22" customFormat="1" ht="9.75" customHeight="1">
      <c r="A34" s="21" t="s">
        <v>86</v>
      </c>
      <c r="B34" s="26">
        <f ca="1" t="shared" si="1"/>
        <v>19.527510402715848</v>
      </c>
      <c r="C34" s="26">
        <f ca="1" t="shared" si="1"/>
        <v>19.604859024186748</v>
      </c>
      <c r="D34" s="26">
        <f ca="1" t="shared" si="1"/>
        <v>19.624956497177834</v>
      </c>
    </row>
    <row r="35" spans="1:4" s="22" customFormat="1" ht="9.75" customHeight="1">
      <c r="A35" s="21" t="s">
        <v>87</v>
      </c>
      <c r="B35" s="26">
        <f ca="1" t="shared" si="1"/>
        <v>19.817040964052794</v>
      </c>
      <c r="C35" s="26">
        <f ca="1" t="shared" si="1"/>
        <v>19.6979117154923</v>
      </c>
      <c r="D35" s="26">
        <f ca="1" t="shared" si="1"/>
        <v>19.748656945900436</v>
      </c>
    </row>
    <row r="36" spans="1:4" s="22" customFormat="1" ht="9.75" customHeight="1">
      <c r="A36" s="21" t="s">
        <v>88</v>
      </c>
      <c r="B36" s="26">
        <f ca="1" t="shared" si="1"/>
        <v>19.68413015311699</v>
      </c>
      <c r="C36" s="26">
        <f ca="1" t="shared" si="1"/>
        <v>20.074108391717786</v>
      </c>
      <c r="D36" s="26">
        <f ca="1" t="shared" si="1"/>
        <v>19.810021640055332</v>
      </c>
    </row>
    <row r="37" spans="1:4" s="22" customFormat="1" ht="9.75" customHeight="1">
      <c r="A37" s="21" t="s">
        <v>89</v>
      </c>
      <c r="B37" s="26">
        <f ca="1" t="shared" si="1"/>
        <v>19.607616415208344</v>
      </c>
      <c r="C37" s="26">
        <f ca="1" t="shared" si="1"/>
        <v>19.972497992213185</v>
      </c>
      <c r="D37" s="26">
        <f ca="1" t="shared" si="1"/>
        <v>19.851294621170176</v>
      </c>
    </row>
    <row r="38" spans="1:4" s="22" customFormat="1" ht="9.75" customHeight="1">
      <c r="A38" s="21" t="s">
        <v>90</v>
      </c>
      <c r="B38" s="26">
        <f ca="1" t="shared" si="1"/>
        <v>19.45730688432662</v>
      </c>
      <c r="C38" s="26">
        <f ca="1" t="shared" si="1"/>
        <v>19.919542606471214</v>
      </c>
      <c r="D38" s="26">
        <f ca="1" t="shared" si="1"/>
        <v>19.715838945244123</v>
      </c>
    </row>
    <row r="39" spans="1:4" s="22" customFormat="1" ht="9.75" customHeight="1">
      <c r="A39" s="21" t="s">
        <v>91</v>
      </c>
      <c r="B39" s="26">
        <f ca="1" t="shared" si="1"/>
        <v>19.874817800279875</v>
      </c>
      <c r="C39" s="26">
        <f ca="1" t="shared" si="1"/>
        <v>19.452265480374326</v>
      </c>
      <c r="D39" s="26">
        <f ca="1" t="shared" si="1"/>
        <v>20.09813212542503</v>
      </c>
    </row>
    <row r="40" spans="1:4" s="22" customFormat="1" ht="9.75" customHeight="1">
      <c r="A40" s="21" t="s">
        <v>92</v>
      </c>
      <c r="B40" s="26">
        <f ca="1" t="shared" si="1"/>
        <v>20.097968215797533</v>
      </c>
      <c r="C40" s="26">
        <f ca="1" t="shared" si="1"/>
        <v>19.970680785180107</v>
      </c>
      <c r="D40" s="26">
        <f ca="1" t="shared" si="1"/>
        <v>19.629994467363325</v>
      </c>
    </row>
    <row r="41" spans="1:4" s="22" customFormat="1" ht="9.75" customHeight="1">
      <c r="A41" s="21" t="s">
        <v>93</v>
      </c>
      <c r="B41" s="26">
        <f ca="1" t="shared" si="1"/>
        <v>19.70340645819388</v>
      </c>
      <c r="C41" s="26">
        <f ca="1" t="shared" si="1"/>
        <v>19.547695529007537</v>
      </c>
      <c r="D41" s="26">
        <f ca="1" t="shared" si="1"/>
        <v>19.910826343165876</v>
      </c>
    </row>
    <row r="42" spans="1:4" s="22" customFormat="1" ht="9.75" customHeight="1">
      <c r="A42" s="21" t="s">
        <v>99</v>
      </c>
      <c r="B42" s="26">
        <f ca="1" t="shared" si="1"/>
        <v>19.471073887295947</v>
      </c>
      <c r="C42" s="26">
        <f ca="1" t="shared" si="1"/>
        <v>19.90986394243757</v>
      </c>
      <c r="D42" s="26">
        <f ca="1" t="shared" si="1"/>
        <v>19.866560117676137</v>
      </c>
    </row>
    <row r="43" spans="1:4" s="22" customFormat="1" ht="9.75" customHeight="1">
      <c r="A43" s="21" t="s">
        <v>100</v>
      </c>
      <c r="B43" s="26">
        <f aca="true" ca="1" t="shared" si="2" ref="B43:D73">RAND()*(20.1-19.45)+19.45</f>
        <v>19.80320522498599</v>
      </c>
      <c r="C43" s="26">
        <f ca="1" t="shared" si="2"/>
        <v>19.90949652534921</v>
      </c>
      <c r="D43" s="26">
        <f ca="1" t="shared" si="2"/>
        <v>19.75954633435857</v>
      </c>
    </row>
    <row r="44" spans="1:4" s="22" customFormat="1" ht="9.75" customHeight="1">
      <c r="A44" s="21" t="s">
        <v>101</v>
      </c>
      <c r="B44" s="26">
        <f ca="1" t="shared" si="2"/>
        <v>19.924369958931976</v>
      </c>
      <c r="C44" s="26">
        <f ca="1" t="shared" si="2"/>
        <v>19.80606928194735</v>
      </c>
      <c r="D44" s="26">
        <f ca="1" t="shared" si="2"/>
        <v>19.94458281373576</v>
      </c>
    </row>
    <row r="45" spans="1:4" s="22" customFormat="1" ht="9.75" customHeight="1">
      <c r="A45" s="21" t="s">
        <v>102</v>
      </c>
      <c r="B45" s="26">
        <f ca="1" t="shared" si="2"/>
        <v>20.050899163385232</v>
      </c>
      <c r="C45" s="26">
        <f ca="1" t="shared" si="2"/>
        <v>19.9074684984503</v>
      </c>
      <c r="D45" s="26">
        <f ca="1" t="shared" si="2"/>
        <v>19.55501856717523</v>
      </c>
    </row>
    <row r="46" spans="1:4" s="22" customFormat="1" ht="9.75" customHeight="1">
      <c r="A46" s="21" t="s">
        <v>103</v>
      </c>
      <c r="B46" s="26">
        <f ca="1" t="shared" si="2"/>
        <v>19.800903514220686</v>
      </c>
      <c r="C46" s="26">
        <f ca="1" t="shared" si="2"/>
        <v>20.003904287196917</v>
      </c>
      <c r="D46" s="26">
        <f ca="1" t="shared" si="2"/>
        <v>20.02199467952562</v>
      </c>
    </row>
    <row r="47" spans="1:4" s="22" customFormat="1" ht="9.75" customHeight="1">
      <c r="A47" s="21" t="s">
        <v>104</v>
      </c>
      <c r="B47" s="26">
        <f ca="1" t="shared" si="2"/>
        <v>19.889062429646287</v>
      </c>
      <c r="C47" s="26">
        <f ca="1" t="shared" si="2"/>
        <v>19.916772812170667</v>
      </c>
      <c r="D47" s="26">
        <f ca="1" t="shared" si="2"/>
        <v>19.49702054757695</v>
      </c>
    </row>
    <row r="48" spans="1:4" s="22" customFormat="1" ht="9.75" customHeight="1">
      <c r="A48" s="21" t="s">
        <v>105</v>
      </c>
      <c r="B48" s="26">
        <f ca="1" t="shared" si="2"/>
        <v>19.594439769241134</v>
      </c>
      <c r="C48" s="26">
        <f ca="1" t="shared" si="2"/>
        <v>19.505518488028066</v>
      </c>
      <c r="D48" s="26">
        <f ca="1" t="shared" si="2"/>
        <v>19.841471743572086</v>
      </c>
    </row>
    <row r="49" spans="1:4" s="22" customFormat="1" ht="9.75" customHeight="1">
      <c r="A49" s="21" t="s">
        <v>106</v>
      </c>
      <c r="B49" s="26">
        <f ca="1" t="shared" si="2"/>
        <v>19.956467626880038</v>
      </c>
      <c r="C49" s="26">
        <f ca="1" t="shared" si="2"/>
        <v>20.02269512123178</v>
      </c>
      <c r="D49" s="26">
        <f ca="1" t="shared" si="2"/>
        <v>19.558914433209154</v>
      </c>
    </row>
    <row r="50" spans="1:4" s="22" customFormat="1" ht="9.75" customHeight="1">
      <c r="A50" s="21" t="s">
        <v>107</v>
      </c>
      <c r="B50" s="26">
        <f ca="1" t="shared" si="2"/>
        <v>19.455715659827963</v>
      </c>
      <c r="C50" s="26">
        <f ca="1" t="shared" si="2"/>
        <v>20.013693957851736</v>
      </c>
      <c r="D50" s="26">
        <f ca="1" t="shared" si="2"/>
        <v>19.891709937208784</v>
      </c>
    </row>
    <row r="51" spans="1:4" s="22" customFormat="1" ht="9.75" customHeight="1">
      <c r="A51" s="21" t="s">
        <v>108</v>
      </c>
      <c r="B51" s="26">
        <f ca="1" t="shared" si="2"/>
        <v>19.842297752064873</v>
      </c>
      <c r="C51" s="26">
        <f ca="1" t="shared" si="2"/>
        <v>19.686800232419518</v>
      </c>
      <c r="D51" s="26">
        <f ca="1" t="shared" si="2"/>
        <v>19.647748748685007</v>
      </c>
    </row>
    <row r="52" spans="1:4" s="22" customFormat="1" ht="9.75" customHeight="1">
      <c r="A52" s="21" t="s">
        <v>109</v>
      </c>
      <c r="B52" s="26">
        <f ca="1" t="shared" si="2"/>
        <v>20.027385172746946</v>
      </c>
      <c r="C52" s="26">
        <f ca="1" t="shared" si="2"/>
        <v>19.984703984235814</v>
      </c>
      <c r="D52" s="26">
        <f ca="1" t="shared" si="2"/>
        <v>19.511334573763218</v>
      </c>
    </row>
    <row r="53" spans="1:4" s="22" customFormat="1" ht="9.75" customHeight="1">
      <c r="A53" s="21" t="s">
        <v>110</v>
      </c>
      <c r="B53" s="26">
        <f ca="1" t="shared" si="2"/>
        <v>19.79304950507089</v>
      </c>
      <c r="C53" s="26">
        <f ca="1" t="shared" si="2"/>
        <v>19.714713558689056</v>
      </c>
      <c r="D53" s="26">
        <f ca="1" t="shared" si="2"/>
        <v>19.6022348827347</v>
      </c>
    </row>
    <row r="54" spans="1:4" s="22" customFormat="1" ht="9.75" customHeight="1">
      <c r="A54" s="21" t="s">
        <v>111</v>
      </c>
      <c r="B54" s="26">
        <f ca="1" t="shared" si="2"/>
        <v>19.50675750491283</v>
      </c>
      <c r="C54" s="26">
        <f ca="1" t="shared" si="2"/>
        <v>19.96225081873173</v>
      </c>
      <c r="D54" s="26">
        <f ca="1" t="shared" si="2"/>
        <v>19.928199145616887</v>
      </c>
    </row>
    <row r="55" spans="1:4" s="22" customFormat="1" ht="9.75" customHeight="1">
      <c r="A55" s="21" t="s">
        <v>112</v>
      </c>
      <c r="B55" s="26">
        <f ca="1" t="shared" si="2"/>
        <v>19.689705302008946</v>
      </c>
      <c r="C55" s="26">
        <f ca="1" t="shared" si="2"/>
        <v>19.709571308824444</v>
      </c>
      <c r="D55" s="26">
        <f ca="1" t="shared" si="2"/>
        <v>19.6802153001145</v>
      </c>
    </row>
    <row r="56" spans="1:4" s="22" customFormat="1" ht="9.75" customHeight="1">
      <c r="A56" s="21" t="s">
        <v>113</v>
      </c>
      <c r="B56" s="26">
        <f ca="1" t="shared" si="2"/>
        <v>19.634813763992398</v>
      </c>
      <c r="C56" s="26">
        <f ca="1" t="shared" si="2"/>
        <v>19.728083275035395</v>
      </c>
      <c r="D56" s="26">
        <f ca="1" t="shared" si="2"/>
        <v>19.67326767174608</v>
      </c>
    </row>
    <row r="57" spans="1:4" s="22" customFormat="1" ht="9.75" customHeight="1">
      <c r="A57" s="21" t="s">
        <v>114</v>
      </c>
      <c r="B57" s="26">
        <f ca="1" t="shared" si="2"/>
        <v>19.499630526929664</v>
      </c>
      <c r="C57" s="26">
        <f ca="1" t="shared" si="2"/>
        <v>19.546189351052746</v>
      </c>
      <c r="D57" s="26">
        <f ca="1" t="shared" si="2"/>
        <v>19.52262896970107</v>
      </c>
    </row>
    <row r="58" spans="1:4" s="22" customFormat="1" ht="9.75" customHeight="1">
      <c r="A58" s="21" t="s">
        <v>115</v>
      </c>
      <c r="B58" s="26">
        <f ca="1" t="shared" si="2"/>
        <v>19.54880996517081</v>
      </c>
      <c r="C58" s="26">
        <f ca="1" t="shared" si="2"/>
        <v>19.574599230501345</v>
      </c>
      <c r="D58" s="26">
        <f ca="1" t="shared" si="2"/>
        <v>20.003448888911034</v>
      </c>
    </row>
    <row r="59" spans="1:4" s="22" customFormat="1" ht="9.75" customHeight="1">
      <c r="A59" s="21" t="s">
        <v>116</v>
      </c>
      <c r="B59" s="26">
        <f ca="1" t="shared" si="2"/>
        <v>19.878573386360536</v>
      </c>
      <c r="C59" s="26">
        <f ca="1" t="shared" si="2"/>
        <v>19.49891361438938</v>
      </c>
      <c r="D59" s="26">
        <f ca="1" t="shared" si="2"/>
        <v>19.523890510930478</v>
      </c>
    </row>
    <row r="60" spans="1:4" s="22" customFormat="1" ht="9.75" customHeight="1">
      <c r="A60" s="21" t="s">
        <v>117</v>
      </c>
      <c r="B60" s="26">
        <f ca="1" t="shared" si="2"/>
        <v>19.76437989724156</v>
      </c>
      <c r="C60" s="26">
        <f ca="1" t="shared" si="2"/>
        <v>19.476320833601587</v>
      </c>
      <c r="D60" s="26">
        <f ca="1" t="shared" si="2"/>
        <v>19.732026985748178</v>
      </c>
    </row>
    <row r="61" spans="1:4" s="22" customFormat="1" ht="9.75" customHeight="1">
      <c r="A61" s="21" t="s">
        <v>118</v>
      </c>
      <c r="B61" s="26">
        <f ca="1" t="shared" si="2"/>
        <v>19.639487219839108</v>
      </c>
      <c r="C61" s="26">
        <f ca="1" t="shared" si="2"/>
        <v>19.85423224664222</v>
      </c>
      <c r="D61" s="26">
        <f ca="1" t="shared" si="2"/>
        <v>19.9267616111527</v>
      </c>
    </row>
    <row r="62" spans="1:4" s="22" customFormat="1" ht="9.75" customHeight="1">
      <c r="A62" s="21" t="s">
        <v>119</v>
      </c>
      <c r="B62" s="26">
        <f ca="1" t="shared" si="2"/>
        <v>19.696417140076168</v>
      </c>
      <c r="C62" s="26">
        <f ca="1" t="shared" si="2"/>
        <v>19.80701171779126</v>
      </c>
      <c r="D62" s="26">
        <f ca="1" t="shared" si="2"/>
        <v>19.80152298884696</v>
      </c>
    </row>
    <row r="63" spans="1:4" s="22" customFormat="1" ht="9.75" customHeight="1">
      <c r="A63" s="21" t="s">
        <v>120</v>
      </c>
      <c r="B63" s="26">
        <f ca="1" t="shared" si="2"/>
        <v>19.937670135853274</v>
      </c>
      <c r="C63" s="26">
        <f ca="1" t="shared" si="2"/>
        <v>20.05625438274831</v>
      </c>
      <c r="D63" s="26">
        <f ca="1" t="shared" si="2"/>
        <v>19.858581620611435</v>
      </c>
    </row>
    <row r="64" spans="1:4" s="22" customFormat="1" ht="9.75" customHeight="1">
      <c r="A64" s="21" t="s">
        <v>121</v>
      </c>
      <c r="B64" s="26">
        <f ca="1" t="shared" si="2"/>
        <v>19.96010671309905</v>
      </c>
      <c r="C64" s="26">
        <f ca="1" t="shared" si="2"/>
        <v>19.65760004844079</v>
      </c>
      <c r="D64" s="26">
        <f ca="1" t="shared" si="2"/>
        <v>19.542133795313603</v>
      </c>
    </row>
    <row r="65" spans="1:4" s="22" customFormat="1" ht="9.75" customHeight="1">
      <c r="A65" s="21" t="s">
        <v>122</v>
      </c>
      <c r="B65" s="26">
        <f ca="1" t="shared" si="2"/>
        <v>19.849781283533012</v>
      </c>
      <c r="C65" s="26">
        <f ca="1" t="shared" si="2"/>
        <v>19.645565387139097</v>
      </c>
      <c r="D65" s="26">
        <f ca="1" t="shared" si="2"/>
        <v>20.080706479050356</v>
      </c>
    </row>
    <row r="66" spans="1:4" s="22" customFormat="1" ht="9.75" customHeight="1">
      <c r="A66" s="21" t="s">
        <v>123</v>
      </c>
      <c r="B66" s="26">
        <f ca="1" t="shared" si="2"/>
        <v>19.61236068768814</v>
      </c>
      <c r="C66" s="26">
        <f ca="1" t="shared" si="2"/>
        <v>19.621746844445656</v>
      </c>
      <c r="D66" s="26">
        <f ca="1" t="shared" si="2"/>
        <v>19.657439554605055</v>
      </c>
    </row>
    <row r="67" spans="1:4" s="22" customFormat="1" ht="9.75" customHeight="1">
      <c r="A67" s="21" t="s">
        <v>124</v>
      </c>
      <c r="B67" s="26">
        <f ca="1" t="shared" si="2"/>
        <v>19.55073440861253</v>
      </c>
      <c r="C67" s="26">
        <f ca="1" t="shared" si="2"/>
        <v>19.479310233157772</v>
      </c>
      <c r="D67" s="26">
        <f ca="1" t="shared" si="2"/>
        <v>19.615474259933933</v>
      </c>
    </row>
    <row r="68" spans="1:4" s="22" customFormat="1" ht="9.75" customHeight="1">
      <c r="A68" s="21" t="s">
        <v>125</v>
      </c>
      <c r="B68" s="26">
        <f ca="1" t="shared" si="2"/>
        <v>19.950375524824427</v>
      </c>
      <c r="C68" s="26">
        <f ca="1" t="shared" si="2"/>
        <v>19.593336487743514</v>
      </c>
      <c r="D68" s="26">
        <f ca="1" t="shared" si="2"/>
        <v>19.528575519303093</v>
      </c>
    </row>
    <row r="69" spans="1:4" s="22" customFormat="1" ht="9.75" customHeight="1">
      <c r="A69" s="21" t="s">
        <v>126</v>
      </c>
      <c r="B69" s="26">
        <f ca="1" t="shared" si="2"/>
        <v>19.81393136973188</v>
      </c>
      <c r="C69" s="26">
        <f ca="1" t="shared" si="2"/>
        <v>20.089905721572194</v>
      </c>
      <c r="D69" s="26">
        <f ca="1" t="shared" si="2"/>
        <v>19.760990277198914</v>
      </c>
    </row>
    <row r="70" spans="1:4" s="22" customFormat="1" ht="9.75" customHeight="1">
      <c r="A70" s="21" t="s">
        <v>127</v>
      </c>
      <c r="B70" s="26">
        <f ca="1" t="shared" si="2"/>
        <v>19.837740510133532</v>
      </c>
      <c r="C70" s="26">
        <f ca="1" t="shared" si="2"/>
        <v>19.65634679513495</v>
      </c>
      <c r="D70" s="26">
        <f ca="1" t="shared" si="2"/>
        <v>19.88382427570602</v>
      </c>
    </row>
    <row r="71" spans="1:4" s="22" customFormat="1" ht="9.75" customHeight="1">
      <c r="A71" s="21" t="s">
        <v>128</v>
      </c>
      <c r="B71" s="26">
        <f ca="1" t="shared" si="2"/>
        <v>19.786649675990013</v>
      </c>
      <c r="C71" s="26">
        <f ca="1" t="shared" si="2"/>
        <v>19.71094364320754</v>
      </c>
      <c r="D71" s="26">
        <f ca="1" t="shared" si="2"/>
        <v>19.67089629038279</v>
      </c>
    </row>
    <row r="72" spans="1:4" s="22" customFormat="1" ht="9.75" customHeight="1">
      <c r="A72" s="21" t="s">
        <v>129</v>
      </c>
      <c r="B72" s="26">
        <f ca="1" t="shared" si="2"/>
        <v>20.027896787765386</v>
      </c>
      <c r="C72" s="26">
        <f ca="1" t="shared" si="2"/>
        <v>19.9116543305219</v>
      </c>
      <c r="D72" s="26">
        <f ca="1" t="shared" si="2"/>
        <v>20.025885447778254</v>
      </c>
    </row>
    <row r="73" spans="1:4" s="22" customFormat="1" ht="9.75" customHeight="1">
      <c r="A73" s="21" t="s">
        <v>130</v>
      </c>
      <c r="B73" s="26">
        <f ca="1" t="shared" si="2"/>
        <v>19.714253806692213</v>
      </c>
      <c r="C73" s="26">
        <f ca="1" t="shared" si="2"/>
        <v>20.097775127536938</v>
      </c>
      <c r="D73" s="26">
        <f ca="1" t="shared" si="2"/>
        <v>19.817561698904072</v>
      </c>
    </row>
    <row r="74" spans="1:4" s="22" customFormat="1" ht="9.75" customHeight="1">
      <c r="A74" s="21" t="s">
        <v>20</v>
      </c>
      <c r="B74" s="26">
        <f>MAX(B10:B73)-MIN(B10:B73)</f>
        <v>0.64225255596957</v>
      </c>
      <c r="C74" s="26" t="s">
        <v>21</v>
      </c>
      <c r="D74" s="26" t="s">
        <v>131</v>
      </c>
    </row>
    <row r="75" spans="1:4" s="22" customFormat="1" ht="9.75" customHeight="1">
      <c r="A75" s="21" t="s">
        <v>23</v>
      </c>
      <c r="B75" s="26">
        <f>MAX(C10:C73)-MIN(C10:C73)</f>
        <v>0.645509647162612</v>
      </c>
      <c r="C75" s="26" t="s">
        <v>24</v>
      </c>
      <c r="D75" s="26" t="s">
        <v>132</v>
      </c>
    </row>
    <row r="76" spans="1:4" s="22" customFormat="1" ht="9.75" customHeight="1">
      <c r="A76" s="21" t="s">
        <v>25</v>
      </c>
      <c r="B76" s="26">
        <f>MAX(D10:D73)-MIN(D10:D73)</f>
        <v>0.641444511218829</v>
      </c>
      <c r="C76" s="26" t="s">
        <v>26</v>
      </c>
      <c r="D76" s="26" t="s">
        <v>133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G16" sqref="G16"/>
    </sheetView>
  </sheetViews>
  <sheetFormatPr defaultColWidth="8.00390625" defaultRowHeight="14.25"/>
  <cols>
    <col min="1" max="1" width="24.25390625" style="13" customWidth="1"/>
    <col min="2" max="2" width="16.875" style="13" customWidth="1"/>
    <col min="3" max="3" width="24.25390625" style="13" customWidth="1"/>
    <col min="4" max="4" width="16.875" style="13" customWidth="1"/>
    <col min="5" max="16384" width="8.00390625" style="13" customWidth="1"/>
  </cols>
  <sheetData>
    <row r="1" spans="1:4" ht="11.25" customHeight="1">
      <c r="A1" s="33" t="s">
        <v>95</v>
      </c>
      <c r="B1" s="33"/>
      <c r="C1" s="33"/>
      <c r="D1" s="33"/>
    </row>
    <row r="2" spans="1:4" s="22" customFormat="1" ht="10.5" customHeight="1">
      <c r="A2" s="19" t="s">
        <v>0</v>
      </c>
      <c r="B2" s="20">
        <v>20140214011</v>
      </c>
      <c r="C2" s="19" t="s">
        <v>1</v>
      </c>
      <c r="D2" s="21" t="s">
        <v>36</v>
      </c>
    </row>
    <row r="3" spans="1:4" s="22" customFormat="1" ht="11.25" customHeight="1">
      <c r="A3" s="19" t="s">
        <v>2</v>
      </c>
      <c r="B3" s="23">
        <v>2</v>
      </c>
      <c r="C3" s="19" t="s">
        <v>3</v>
      </c>
      <c r="D3" s="23">
        <v>2</v>
      </c>
    </row>
    <row r="4" spans="1:4" s="22" customFormat="1" ht="10.5" customHeight="1">
      <c r="A4" s="19" t="s">
        <v>96</v>
      </c>
      <c r="B4" s="24" t="s">
        <v>5</v>
      </c>
      <c r="C4" s="19" t="s">
        <v>97</v>
      </c>
      <c r="D4" s="24" t="s">
        <v>5</v>
      </c>
    </row>
    <row r="5" spans="1:4" s="22" customFormat="1" ht="10.5" customHeight="1">
      <c r="A5" s="19" t="s">
        <v>7</v>
      </c>
      <c r="B5" s="3" t="s">
        <v>145</v>
      </c>
      <c r="C5" s="19" t="s">
        <v>8</v>
      </c>
      <c r="D5" s="21" t="s">
        <v>9</v>
      </c>
    </row>
    <row r="6" spans="1:4" s="22" customFormat="1" ht="10.5" customHeight="1">
      <c r="A6" s="19" t="s">
        <v>10</v>
      </c>
      <c r="B6" s="21" t="s">
        <v>64</v>
      </c>
      <c r="C6" s="19" t="s">
        <v>11</v>
      </c>
      <c r="D6" s="25">
        <v>41684</v>
      </c>
    </row>
    <row r="7" spans="1:4" s="22" customFormat="1" ht="10.5" customHeight="1">
      <c r="A7" s="19" t="s">
        <v>65</v>
      </c>
      <c r="B7" s="23">
        <v>2</v>
      </c>
      <c r="C7" s="19" t="s">
        <v>13</v>
      </c>
      <c r="D7" s="21"/>
    </row>
    <row r="8" spans="1:4" s="22" customFormat="1" ht="11.25" customHeight="1">
      <c r="A8" s="34" t="s">
        <v>14</v>
      </c>
      <c r="B8" s="36" t="s">
        <v>15</v>
      </c>
      <c r="C8" s="37"/>
      <c r="D8" s="38"/>
    </row>
    <row r="9" spans="1:4" s="22" customFormat="1" ht="10.5" customHeight="1">
      <c r="A9" s="35"/>
      <c r="B9" s="21" t="s">
        <v>16</v>
      </c>
      <c r="C9" s="21" t="s">
        <v>17</v>
      </c>
      <c r="D9" s="21" t="s">
        <v>18</v>
      </c>
    </row>
    <row r="10" spans="1:4" s="22" customFormat="1" ht="10.5" customHeight="1">
      <c r="A10" s="21" t="s">
        <v>53</v>
      </c>
      <c r="B10" s="26">
        <f ca="1">RAND()*(20.1-19.45)+19.45</f>
        <v>19.551941695940677</v>
      </c>
      <c r="C10" s="26">
        <f aca="true" ca="1" t="shared" si="0" ref="C10:D25">RAND()*(20.1-19.45)+19.45</f>
        <v>20.03837921167222</v>
      </c>
      <c r="D10" s="26">
        <f ca="1" t="shared" si="0"/>
        <v>19.963335005329935</v>
      </c>
    </row>
    <row r="11" spans="1:4" s="22" customFormat="1" ht="9.75" customHeight="1">
      <c r="A11" s="21" t="s">
        <v>54</v>
      </c>
      <c r="B11" s="26">
        <f aca="true" ca="1" t="shared" si="1" ref="B11:D42">RAND()*(20.1-19.45)+19.45</f>
        <v>19.617678732804386</v>
      </c>
      <c r="C11" s="26">
        <f ca="1" t="shared" si="0"/>
        <v>19.726398688634642</v>
      </c>
      <c r="D11" s="26">
        <f ca="1" t="shared" si="0"/>
        <v>19.70381942096525</v>
      </c>
    </row>
    <row r="12" spans="1:4" s="22" customFormat="1" ht="9.75" customHeight="1">
      <c r="A12" s="21" t="s">
        <v>55</v>
      </c>
      <c r="B12" s="26">
        <f ca="1" t="shared" si="1"/>
        <v>20.071842937419728</v>
      </c>
      <c r="C12" s="26">
        <f ca="1" t="shared" si="0"/>
        <v>19.85739345965089</v>
      </c>
      <c r="D12" s="26">
        <f ca="1">RAND()*(20.1-19.45)+19.45</f>
        <v>19.853508187966447</v>
      </c>
    </row>
    <row r="13" spans="1:4" s="22" customFormat="1" ht="9.75" customHeight="1">
      <c r="A13" s="21" t="s">
        <v>56</v>
      </c>
      <c r="B13" s="26">
        <f ca="1" t="shared" si="1"/>
        <v>19.484542531577933</v>
      </c>
      <c r="C13" s="26">
        <f ca="1" t="shared" si="0"/>
        <v>19.65155967823304</v>
      </c>
      <c r="D13" s="26">
        <f ca="1" t="shared" si="0"/>
        <v>19.6311561116946</v>
      </c>
    </row>
    <row r="14" spans="1:4" s="22" customFormat="1" ht="9.75" customHeight="1">
      <c r="A14" s="21" t="s">
        <v>57</v>
      </c>
      <c r="B14" s="26">
        <f ca="1" t="shared" si="1"/>
        <v>19.77611216504889</v>
      </c>
      <c r="C14" s="26">
        <f ca="1" t="shared" si="0"/>
        <v>19.460163559789667</v>
      </c>
      <c r="D14" s="26">
        <f ca="1" t="shared" si="0"/>
        <v>19.451929900182755</v>
      </c>
    </row>
    <row r="15" spans="1:4" s="22" customFormat="1" ht="9.75" customHeight="1">
      <c r="A15" s="21" t="s">
        <v>58</v>
      </c>
      <c r="B15" s="26">
        <f ca="1" t="shared" si="1"/>
        <v>19.616879140744217</v>
      </c>
      <c r="C15" s="26">
        <f ca="1" t="shared" si="0"/>
        <v>19.734584144460438</v>
      </c>
      <c r="D15" s="26">
        <f ca="1" t="shared" si="0"/>
        <v>19.60077119186138</v>
      </c>
    </row>
    <row r="16" spans="1:7" s="22" customFormat="1" ht="9.75" customHeight="1">
      <c r="A16" s="21" t="s">
        <v>59</v>
      </c>
      <c r="B16" s="26">
        <f ca="1" t="shared" si="1"/>
        <v>19.77280539426913</v>
      </c>
      <c r="C16" s="26">
        <f ca="1" t="shared" si="0"/>
        <v>19.941784304480844</v>
      </c>
      <c r="D16" s="26">
        <f ca="1" t="shared" si="0"/>
        <v>19.459671356420767</v>
      </c>
      <c r="G16" s="22" t="s">
        <v>146</v>
      </c>
    </row>
    <row r="17" spans="1:4" s="22" customFormat="1" ht="9.75" customHeight="1">
      <c r="A17" s="21" t="s">
        <v>60</v>
      </c>
      <c r="B17" s="26">
        <f ca="1" t="shared" si="1"/>
        <v>19.665683441842116</v>
      </c>
      <c r="C17" s="26">
        <f ca="1" t="shared" si="0"/>
        <v>19.767791233415604</v>
      </c>
      <c r="D17" s="26">
        <f ca="1" t="shared" si="0"/>
        <v>20.092400696329168</v>
      </c>
    </row>
    <row r="18" spans="1:4" s="22" customFormat="1" ht="9.75" customHeight="1">
      <c r="A18" s="21" t="s">
        <v>66</v>
      </c>
      <c r="B18" s="26">
        <f ca="1" t="shared" si="1"/>
        <v>19.553898603865072</v>
      </c>
      <c r="C18" s="26">
        <f ca="1" t="shared" si="0"/>
        <v>19.644589680522202</v>
      </c>
      <c r="D18" s="26">
        <f ca="1" t="shared" si="0"/>
        <v>19.880135089346563</v>
      </c>
    </row>
    <row r="19" spans="1:4" s="22" customFormat="1" ht="9.75" customHeight="1">
      <c r="A19" s="21" t="s">
        <v>67</v>
      </c>
      <c r="B19" s="26">
        <f ca="1" t="shared" si="1"/>
        <v>19.71706706806453</v>
      </c>
      <c r="C19" s="26">
        <f ca="1" t="shared" si="0"/>
        <v>19.976944721090476</v>
      </c>
      <c r="D19" s="26">
        <f ca="1" t="shared" si="0"/>
        <v>19.49242365311923</v>
      </c>
    </row>
    <row r="20" spans="1:4" s="22" customFormat="1" ht="9.75" customHeight="1">
      <c r="A20" s="21" t="s">
        <v>68</v>
      </c>
      <c r="B20" s="26">
        <f ca="1" t="shared" si="1"/>
        <v>19.714304133266616</v>
      </c>
      <c r="C20" s="26">
        <f ca="1" t="shared" si="0"/>
        <v>19.559683444599504</v>
      </c>
      <c r="D20" s="26">
        <f ca="1" t="shared" si="0"/>
        <v>19.875441348803886</v>
      </c>
    </row>
    <row r="21" spans="1:4" s="22" customFormat="1" ht="9.75" customHeight="1">
      <c r="A21" s="21" t="s">
        <v>69</v>
      </c>
      <c r="B21" s="26">
        <f ca="1" t="shared" si="1"/>
        <v>20.040747830633798</v>
      </c>
      <c r="C21" s="26">
        <f ca="1" t="shared" si="0"/>
        <v>19.48389379500546</v>
      </c>
      <c r="D21" s="26">
        <f ca="1" t="shared" si="0"/>
        <v>19.529486003061223</v>
      </c>
    </row>
    <row r="22" spans="1:4" s="22" customFormat="1" ht="9.75" customHeight="1">
      <c r="A22" s="21" t="s">
        <v>70</v>
      </c>
      <c r="B22" s="26">
        <f ca="1" t="shared" si="1"/>
        <v>19.9073299453065</v>
      </c>
      <c r="C22" s="26">
        <f ca="1" t="shared" si="0"/>
        <v>19.832233523429785</v>
      </c>
      <c r="D22" s="26">
        <f ca="1" t="shared" si="0"/>
        <v>19.660073367635174</v>
      </c>
    </row>
    <row r="23" spans="1:4" s="22" customFormat="1" ht="9.75" customHeight="1">
      <c r="A23" s="21" t="s">
        <v>71</v>
      </c>
      <c r="B23" s="26">
        <f ca="1" t="shared" si="1"/>
        <v>20.020669414688903</v>
      </c>
      <c r="C23" s="26">
        <f ca="1" t="shared" si="0"/>
        <v>19.90695380551179</v>
      </c>
      <c r="D23" s="26">
        <f ca="1" t="shared" si="0"/>
        <v>19.919800383225244</v>
      </c>
    </row>
    <row r="24" spans="1:4" s="22" customFormat="1" ht="9.75" customHeight="1">
      <c r="A24" s="21" t="s">
        <v>72</v>
      </c>
      <c r="B24" s="26">
        <f ca="1" t="shared" si="1"/>
        <v>19.542584431873124</v>
      </c>
      <c r="C24" s="26">
        <f ca="1" t="shared" si="0"/>
        <v>19.671352244362836</v>
      </c>
      <c r="D24" s="26">
        <f ca="1" t="shared" si="0"/>
        <v>19.683148581622063</v>
      </c>
    </row>
    <row r="25" spans="1:4" s="22" customFormat="1" ht="9.75" customHeight="1">
      <c r="A25" s="21" t="s">
        <v>73</v>
      </c>
      <c r="B25" s="26">
        <f ca="1" t="shared" si="1"/>
        <v>19.744460479759226</v>
      </c>
      <c r="C25" s="26">
        <f ca="1" t="shared" si="0"/>
        <v>19.55941695464028</v>
      </c>
      <c r="D25" s="26">
        <f ca="1" t="shared" si="0"/>
        <v>20.029949673509666</v>
      </c>
    </row>
    <row r="26" spans="1:4" s="22" customFormat="1" ht="9.75" customHeight="1">
      <c r="A26" s="21" t="s">
        <v>78</v>
      </c>
      <c r="B26" s="26">
        <f ca="1" t="shared" si="1"/>
        <v>19.85746505129443</v>
      </c>
      <c r="C26" s="26">
        <f ca="1" t="shared" si="1"/>
        <v>19.508946458041475</v>
      </c>
      <c r="D26" s="26">
        <f ca="1" t="shared" si="1"/>
        <v>19.495495606805772</v>
      </c>
    </row>
    <row r="27" spans="1:4" s="22" customFormat="1" ht="9.75" customHeight="1">
      <c r="A27" s="21" t="s">
        <v>79</v>
      </c>
      <c r="B27" s="26">
        <f ca="1" t="shared" si="1"/>
        <v>19.58654190898785</v>
      </c>
      <c r="C27" s="26">
        <f ca="1" t="shared" si="1"/>
        <v>19.765747295367426</v>
      </c>
      <c r="D27" s="26">
        <f ca="1" t="shared" si="1"/>
        <v>19.683181072291987</v>
      </c>
    </row>
    <row r="28" spans="1:4" s="22" customFormat="1" ht="9.75" customHeight="1">
      <c r="A28" s="21" t="s">
        <v>80</v>
      </c>
      <c r="B28" s="26">
        <f ca="1" t="shared" si="1"/>
        <v>19.515044369914563</v>
      </c>
      <c r="C28" s="26">
        <f ca="1" t="shared" si="1"/>
        <v>19.80045142176951</v>
      </c>
      <c r="D28" s="26">
        <f ca="1" t="shared" si="1"/>
        <v>19.487666951267713</v>
      </c>
    </row>
    <row r="29" spans="1:4" s="22" customFormat="1" ht="9.75" customHeight="1">
      <c r="A29" s="21" t="s">
        <v>81</v>
      </c>
      <c r="B29" s="26">
        <f ca="1" t="shared" si="1"/>
        <v>19.741651381868547</v>
      </c>
      <c r="C29" s="26">
        <f ca="1" t="shared" si="1"/>
        <v>19.79260742369797</v>
      </c>
      <c r="D29" s="26">
        <f ca="1" t="shared" si="1"/>
        <v>20.017413280262865</v>
      </c>
    </row>
    <row r="30" spans="1:4" s="22" customFormat="1" ht="9.75" customHeight="1">
      <c r="A30" s="21" t="s">
        <v>82</v>
      </c>
      <c r="B30" s="26">
        <f ca="1" t="shared" si="1"/>
        <v>19.501082664516378</v>
      </c>
      <c r="C30" s="26">
        <f ca="1" t="shared" si="1"/>
        <v>19.73926162799386</v>
      </c>
      <c r="D30" s="26">
        <f ca="1" t="shared" si="1"/>
        <v>19.565491181508243</v>
      </c>
    </row>
    <row r="31" spans="1:4" s="22" customFormat="1" ht="9.75" customHeight="1">
      <c r="A31" s="21" t="s">
        <v>83</v>
      </c>
      <c r="B31" s="26">
        <f ca="1" t="shared" si="1"/>
        <v>19.544707943021166</v>
      </c>
      <c r="C31" s="26">
        <f ca="1" t="shared" si="1"/>
        <v>20.049998077605807</v>
      </c>
      <c r="D31" s="26">
        <f ca="1" t="shared" si="1"/>
        <v>19.65948196317825</v>
      </c>
    </row>
    <row r="32" spans="1:4" s="22" customFormat="1" ht="9.75" customHeight="1">
      <c r="A32" s="21" t="s">
        <v>84</v>
      </c>
      <c r="B32" s="26">
        <f ca="1" t="shared" si="1"/>
        <v>19.575908618762654</v>
      </c>
      <c r="C32" s="26">
        <f ca="1" t="shared" si="1"/>
        <v>19.894654142128708</v>
      </c>
      <c r="D32" s="26">
        <f ca="1" t="shared" si="1"/>
        <v>19.944401035270314</v>
      </c>
    </row>
    <row r="33" spans="1:4" s="22" customFormat="1" ht="9.75" customHeight="1">
      <c r="A33" s="21" t="s">
        <v>85</v>
      </c>
      <c r="B33" s="26">
        <f ca="1" t="shared" si="1"/>
        <v>20.04261111061228</v>
      </c>
      <c r="C33" s="26">
        <f ca="1" t="shared" si="1"/>
        <v>19.98697428052833</v>
      </c>
      <c r="D33" s="26">
        <f ca="1" t="shared" si="1"/>
        <v>19.981705409342037</v>
      </c>
    </row>
    <row r="34" spans="1:4" s="22" customFormat="1" ht="9.75" customHeight="1">
      <c r="A34" s="21" t="s">
        <v>86</v>
      </c>
      <c r="B34" s="26">
        <f ca="1" t="shared" si="1"/>
        <v>19.565323175134562</v>
      </c>
      <c r="C34" s="26">
        <f ca="1" t="shared" si="1"/>
        <v>19.97967019198129</v>
      </c>
      <c r="D34" s="26">
        <f ca="1" t="shared" si="1"/>
        <v>19.866107530997773</v>
      </c>
    </row>
    <row r="35" spans="1:4" s="22" customFormat="1" ht="9.75" customHeight="1">
      <c r="A35" s="21" t="s">
        <v>87</v>
      </c>
      <c r="B35" s="26">
        <f ca="1" t="shared" si="1"/>
        <v>19.877399394908988</v>
      </c>
      <c r="C35" s="26">
        <f ca="1" t="shared" si="1"/>
        <v>20.057410909106363</v>
      </c>
      <c r="D35" s="26">
        <f ca="1" t="shared" si="1"/>
        <v>19.600080853317106</v>
      </c>
    </row>
    <row r="36" spans="1:4" s="22" customFormat="1" ht="9.75" customHeight="1">
      <c r="A36" s="21" t="s">
        <v>88</v>
      </c>
      <c r="B36" s="26">
        <f ca="1" t="shared" si="1"/>
        <v>19.843282944013982</v>
      </c>
      <c r="C36" s="26">
        <f ca="1" t="shared" si="1"/>
        <v>19.7072268877105</v>
      </c>
      <c r="D36" s="26">
        <f ca="1" t="shared" si="1"/>
        <v>19.876202575944333</v>
      </c>
    </row>
    <row r="37" spans="1:4" s="22" customFormat="1" ht="9.75" customHeight="1">
      <c r="A37" s="21" t="s">
        <v>89</v>
      </c>
      <c r="B37" s="26">
        <f ca="1" t="shared" si="1"/>
        <v>19.903687102083712</v>
      </c>
      <c r="C37" s="26">
        <f ca="1" t="shared" si="1"/>
        <v>19.852713367206736</v>
      </c>
      <c r="D37" s="26">
        <f ca="1" t="shared" si="1"/>
        <v>19.68177246135871</v>
      </c>
    </row>
    <row r="38" spans="1:4" s="22" customFormat="1" ht="9.75" customHeight="1">
      <c r="A38" s="21" t="s">
        <v>90</v>
      </c>
      <c r="B38" s="26">
        <f ca="1" t="shared" si="1"/>
        <v>19.65100730479008</v>
      </c>
      <c r="C38" s="26">
        <f ca="1" t="shared" si="1"/>
        <v>19.856728968254274</v>
      </c>
      <c r="D38" s="26">
        <f ca="1" t="shared" si="1"/>
        <v>19.482466977301332</v>
      </c>
    </row>
    <row r="39" spans="1:4" s="22" customFormat="1" ht="9.75" customHeight="1">
      <c r="A39" s="21" t="s">
        <v>91</v>
      </c>
      <c r="B39" s="26">
        <f ca="1" t="shared" si="1"/>
        <v>19.724424052472962</v>
      </c>
      <c r="C39" s="26">
        <f ca="1" t="shared" si="1"/>
        <v>19.885227505574136</v>
      </c>
      <c r="D39" s="26">
        <f ca="1" t="shared" si="1"/>
        <v>19.92644590927846</v>
      </c>
    </row>
    <row r="40" spans="1:4" s="22" customFormat="1" ht="9.75" customHeight="1">
      <c r="A40" s="21" t="s">
        <v>92</v>
      </c>
      <c r="B40" s="26">
        <f ca="1" t="shared" si="1"/>
        <v>19.83574818513002</v>
      </c>
      <c r="C40" s="26">
        <f ca="1" t="shared" si="1"/>
        <v>19.954442648658333</v>
      </c>
      <c r="D40" s="26">
        <f ca="1" t="shared" si="1"/>
        <v>19.613144424995347</v>
      </c>
    </row>
    <row r="41" spans="1:4" s="22" customFormat="1" ht="9.75" customHeight="1">
      <c r="A41" s="21" t="s">
        <v>93</v>
      </c>
      <c r="B41" s="26">
        <f ca="1" t="shared" si="1"/>
        <v>19.79973250711331</v>
      </c>
      <c r="C41" s="26">
        <f ca="1" t="shared" si="1"/>
        <v>19.628486697740996</v>
      </c>
      <c r="D41" s="26">
        <f ca="1" t="shared" si="1"/>
        <v>19.687357359005453</v>
      </c>
    </row>
    <row r="42" spans="1:4" s="22" customFormat="1" ht="9.75" customHeight="1">
      <c r="A42" s="21" t="s">
        <v>99</v>
      </c>
      <c r="B42" s="26">
        <f ca="1" t="shared" si="1"/>
        <v>20.06925627579986</v>
      </c>
      <c r="C42" s="26">
        <f ca="1" t="shared" si="1"/>
        <v>19.49781272237152</v>
      </c>
      <c r="D42" s="26">
        <f ca="1" t="shared" si="1"/>
        <v>19.862748098563966</v>
      </c>
    </row>
    <row r="43" spans="1:4" s="22" customFormat="1" ht="9.75" customHeight="1">
      <c r="A43" s="21" t="s">
        <v>100</v>
      </c>
      <c r="B43" s="26">
        <f aca="true" ca="1" t="shared" si="2" ref="B43:D73">RAND()*(20.1-19.45)+19.45</f>
        <v>19.510547101555257</v>
      </c>
      <c r="C43" s="26">
        <f ca="1" t="shared" si="2"/>
        <v>19.78409244784215</v>
      </c>
      <c r="D43" s="26">
        <f ca="1" t="shared" si="2"/>
        <v>19.93060352028732</v>
      </c>
    </row>
    <row r="44" spans="1:4" s="22" customFormat="1" ht="9.75" customHeight="1">
      <c r="A44" s="21" t="s">
        <v>101</v>
      </c>
      <c r="B44" s="26">
        <f ca="1" t="shared" si="2"/>
        <v>19.63640716881604</v>
      </c>
      <c r="C44" s="26">
        <f ca="1" t="shared" si="2"/>
        <v>20.054505954146638</v>
      </c>
      <c r="D44" s="26">
        <f ca="1" t="shared" si="2"/>
        <v>19.58873586151933</v>
      </c>
    </row>
    <row r="45" spans="1:4" s="22" customFormat="1" ht="9.75" customHeight="1">
      <c r="A45" s="21" t="s">
        <v>102</v>
      </c>
      <c r="B45" s="26">
        <f ca="1" t="shared" si="2"/>
        <v>19.691572086449124</v>
      </c>
      <c r="C45" s="26">
        <f ca="1" t="shared" si="2"/>
        <v>19.809412616769833</v>
      </c>
      <c r="D45" s="26">
        <f ca="1" t="shared" si="2"/>
        <v>19.80845709149542</v>
      </c>
    </row>
    <row r="46" spans="1:4" s="22" customFormat="1" ht="9.75" customHeight="1">
      <c r="A46" s="21" t="s">
        <v>103</v>
      </c>
      <c r="B46" s="26">
        <f ca="1" t="shared" si="2"/>
        <v>19.515400578563295</v>
      </c>
      <c r="C46" s="26">
        <f ca="1" t="shared" si="2"/>
        <v>19.612117274720323</v>
      </c>
      <c r="D46" s="26">
        <f ca="1" t="shared" si="2"/>
        <v>19.657867416541045</v>
      </c>
    </row>
    <row r="47" spans="1:4" s="22" customFormat="1" ht="9.75" customHeight="1">
      <c r="A47" s="21" t="s">
        <v>104</v>
      </c>
      <c r="B47" s="26">
        <f ca="1" t="shared" si="2"/>
        <v>19.95812931094368</v>
      </c>
      <c r="C47" s="26">
        <f ca="1" t="shared" si="2"/>
        <v>20.031859555576236</v>
      </c>
      <c r="D47" s="26">
        <f ca="1" t="shared" si="2"/>
        <v>19.91911177873329</v>
      </c>
    </row>
    <row r="48" spans="1:4" s="22" customFormat="1" ht="9.75" customHeight="1">
      <c r="A48" s="21" t="s">
        <v>105</v>
      </c>
      <c r="B48" s="26">
        <f ca="1" t="shared" si="2"/>
        <v>19.6164865185221</v>
      </c>
      <c r="C48" s="26">
        <f ca="1" t="shared" si="2"/>
        <v>19.80370746626074</v>
      </c>
      <c r="D48" s="26">
        <f ca="1" t="shared" si="2"/>
        <v>19.906628175811328</v>
      </c>
    </row>
    <row r="49" spans="1:4" s="22" customFormat="1" ht="9.75" customHeight="1">
      <c r="A49" s="21" t="s">
        <v>106</v>
      </c>
      <c r="B49" s="26">
        <f ca="1" t="shared" si="2"/>
        <v>20.001941693207065</v>
      </c>
      <c r="C49" s="26">
        <f ca="1" t="shared" si="2"/>
        <v>19.82251590439553</v>
      </c>
      <c r="D49" s="26">
        <f ca="1" t="shared" si="2"/>
        <v>19.63188212761221</v>
      </c>
    </row>
    <row r="50" spans="1:4" s="22" customFormat="1" ht="9.75" customHeight="1">
      <c r="A50" s="21" t="s">
        <v>107</v>
      </c>
      <c r="B50" s="26">
        <f ca="1" t="shared" si="2"/>
        <v>19.651299906978206</v>
      </c>
      <c r="C50" s="26">
        <f ca="1" t="shared" si="2"/>
        <v>19.80124175191739</v>
      </c>
      <c r="D50" s="26">
        <f ca="1" t="shared" si="2"/>
        <v>19.950726540884684</v>
      </c>
    </row>
    <row r="51" spans="1:4" s="22" customFormat="1" ht="9.75" customHeight="1">
      <c r="A51" s="21" t="s">
        <v>108</v>
      </c>
      <c r="B51" s="26">
        <f ca="1" t="shared" si="2"/>
        <v>19.572147966411062</v>
      </c>
      <c r="C51" s="26">
        <f ca="1" t="shared" si="2"/>
        <v>19.842253234966968</v>
      </c>
      <c r="D51" s="26">
        <f ca="1" t="shared" si="2"/>
        <v>20.00578587220494</v>
      </c>
    </row>
    <row r="52" spans="1:4" s="22" customFormat="1" ht="9.75" customHeight="1">
      <c r="A52" s="21" t="s">
        <v>109</v>
      </c>
      <c r="B52" s="26">
        <f ca="1" t="shared" si="2"/>
        <v>19.679466020317232</v>
      </c>
      <c r="C52" s="26">
        <f ca="1" t="shared" si="2"/>
        <v>19.624286640518758</v>
      </c>
      <c r="D52" s="26">
        <f ca="1" t="shared" si="2"/>
        <v>19.933378006128454</v>
      </c>
    </row>
    <row r="53" spans="1:4" s="22" customFormat="1" ht="9.75" customHeight="1">
      <c r="A53" s="21" t="s">
        <v>110</v>
      </c>
      <c r="B53" s="26">
        <f ca="1" t="shared" si="2"/>
        <v>20.045996943944733</v>
      </c>
      <c r="C53" s="26">
        <f ca="1" t="shared" si="2"/>
        <v>19.709456462272158</v>
      </c>
      <c r="D53" s="26">
        <f ca="1" t="shared" si="2"/>
        <v>19.723817262157134</v>
      </c>
    </row>
    <row r="54" spans="1:4" s="22" customFormat="1" ht="9.75" customHeight="1">
      <c r="A54" s="21" t="s">
        <v>111</v>
      </c>
      <c r="B54" s="26">
        <f ca="1" t="shared" si="2"/>
        <v>19.890343614744882</v>
      </c>
      <c r="C54" s="26">
        <f ca="1" t="shared" si="2"/>
        <v>19.823360771189776</v>
      </c>
      <c r="D54" s="26">
        <f ca="1" t="shared" si="2"/>
        <v>19.975383966335134</v>
      </c>
    </row>
    <row r="55" spans="1:4" s="22" customFormat="1" ht="9.75" customHeight="1">
      <c r="A55" s="21" t="s">
        <v>112</v>
      </c>
      <c r="B55" s="26">
        <f ca="1" t="shared" si="2"/>
        <v>19.60224746904993</v>
      </c>
      <c r="C55" s="26">
        <f ca="1" t="shared" si="2"/>
        <v>20.09967702845286</v>
      </c>
      <c r="D55" s="26">
        <f ca="1" t="shared" si="2"/>
        <v>19.822921714204288</v>
      </c>
    </row>
    <row r="56" spans="1:4" s="22" customFormat="1" ht="9.75" customHeight="1">
      <c r="A56" s="21" t="s">
        <v>113</v>
      </c>
      <c r="B56" s="26">
        <f ca="1" t="shared" si="2"/>
        <v>19.87307085517158</v>
      </c>
      <c r="C56" s="26">
        <f ca="1" t="shared" si="2"/>
        <v>19.525303501067476</v>
      </c>
      <c r="D56" s="26">
        <f ca="1" t="shared" si="2"/>
        <v>19.61387405130185</v>
      </c>
    </row>
    <row r="57" spans="1:4" s="22" customFormat="1" ht="9.75" customHeight="1">
      <c r="A57" s="21" t="s">
        <v>114</v>
      </c>
      <c r="B57" s="26">
        <f ca="1" t="shared" si="2"/>
        <v>19.871772065861606</v>
      </c>
      <c r="C57" s="26">
        <f ca="1" t="shared" si="2"/>
        <v>20.00823456856268</v>
      </c>
      <c r="D57" s="26">
        <f ca="1" t="shared" si="2"/>
        <v>20.06861553472748</v>
      </c>
    </row>
    <row r="58" spans="1:4" s="22" customFormat="1" ht="9.75" customHeight="1">
      <c r="A58" s="21" t="s">
        <v>115</v>
      </c>
      <c r="B58" s="26">
        <f ca="1" t="shared" si="2"/>
        <v>19.46093897226345</v>
      </c>
      <c r="C58" s="26">
        <f ca="1" t="shared" si="2"/>
        <v>19.758104377188342</v>
      </c>
      <c r="D58" s="26">
        <f ca="1" t="shared" si="2"/>
        <v>19.488461009337787</v>
      </c>
    </row>
    <row r="59" spans="1:4" s="22" customFormat="1" ht="9.75" customHeight="1">
      <c r="A59" s="21" t="s">
        <v>116</v>
      </c>
      <c r="B59" s="26">
        <f ca="1" t="shared" si="2"/>
        <v>19.64055355727364</v>
      </c>
      <c r="C59" s="26">
        <f ca="1" t="shared" si="2"/>
        <v>19.945585133233603</v>
      </c>
      <c r="D59" s="26">
        <f ca="1" t="shared" si="2"/>
        <v>19.823111568082656</v>
      </c>
    </row>
    <row r="60" spans="1:4" s="22" customFormat="1" ht="9.75" customHeight="1">
      <c r="A60" s="21" t="s">
        <v>117</v>
      </c>
      <c r="B60" s="26">
        <f ca="1" t="shared" si="2"/>
        <v>19.692415265200555</v>
      </c>
      <c r="C60" s="26">
        <f ca="1" t="shared" si="2"/>
        <v>19.75155501430761</v>
      </c>
      <c r="D60" s="26">
        <f ca="1" t="shared" si="2"/>
        <v>19.89785825030788</v>
      </c>
    </row>
    <row r="61" spans="1:4" s="22" customFormat="1" ht="9.75" customHeight="1">
      <c r="A61" s="21" t="s">
        <v>118</v>
      </c>
      <c r="B61" s="26">
        <f ca="1" t="shared" si="2"/>
        <v>20.037503424348564</v>
      </c>
      <c r="C61" s="26">
        <f ca="1" t="shared" si="2"/>
        <v>19.696429255267923</v>
      </c>
      <c r="D61" s="26">
        <f ca="1" t="shared" si="2"/>
        <v>19.699196412681093</v>
      </c>
    </row>
    <row r="62" spans="1:4" s="22" customFormat="1" ht="9.75" customHeight="1">
      <c r="A62" s="21" t="s">
        <v>119</v>
      </c>
      <c r="B62" s="26">
        <f ca="1" t="shared" si="2"/>
        <v>20.05667483953307</v>
      </c>
      <c r="C62" s="26">
        <f ca="1" t="shared" si="2"/>
        <v>19.992528222676935</v>
      </c>
      <c r="D62" s="26">
        <f ca="1" t="shared" si="2"/>
        <v>19.563104702039773</v>
      </c>
    </row>
    <row r="63" spans="1:4" s="22" customFormat="1" ht="9.75" customHeight="1">
      <c r="A63" s="21" t="s">
        <v>120</v>
      </c>
      <c r="B63" s="26">
        <f ca="1" t="shared" si="2"/>
        <v>19.882790925215126</v>
      </c>
      <c r="C63" s="26">
        <f ca="1" t="shared" si="2"/>
        <v>19.884242326497127</v>
      </c>
      <c r="D63" s="26">
        <f ca="1" t="shared" si="2"/>
        <v>19.4932321625481</v>
      </c>
    </row>
    <row r="64" spans="1:4" s="22" customFormat="1" ht="9.75" customHeight="1">
      <c r="A64" s="21" t="s">
        <v>121</v>
      </c>
      <c r="B64" s="26">
        <f ca="1" t="shared" si="2"/>
        <v>19.536978037404854</v>
      </c>
      <c r="C64" s="26">
        <f ca="1" t="shared" si="2"/>
        <v>19.528787948203288</v>
      </c>
      <c r="D64" s="26">
        <f ca="1" t="shared" si="2"/>
        <v>19.616568984006253</v>
      </c>
    </row>
    <row r="65" spans="1:4" s="22" customFormat="1" ht="9.75" customHeight="1">
      <c r="A65" s="21" t="s">
        <v>122</v>
      </c>
      <c r="B65" s="26">
        <f ca="1" t="shared" si="2"/>
        <v>19.845861180036984</v>
      </c>
      <c r="C65" s="26">
        <f ca="1" t="shared" si="2"/>
        <v>19.944609891767538</v>
      </c>
      <c r="D65" s="26">
        <f ca="1" t="shared" si="2"/>
        <v>20.055899337306222</v>
      </c>
    </row>
    <row r="66" spans="1:4" s="22" customFormat="1" ht="9.75" customHeight="1">
      <c r="A66" s="21" t="s">
        <v>123</v>
      </c>
      <c r="B66" s="26">
        <f ca="1" t="shared" si="2"/>
        <v>20.09871811670228</v>
      </c>
      <c r="C66" s="26">
        <f ca="1" t="shared" si="2"/>
        <v>19.732092699749828</v>
      </c>
      <c r="D66" s="26">
        <f ca="1" t="shared" si="2"/>
        <v>19.960953757794282</v>
      </c>
    </row>
    <row r="67" spans="1:4" s="22" customFormat="1" ht="9.75" customHeight="1">
      <c r="A67" s="21" t="s">
        <v>124</v>
      </c>
      <c r="B67" s="26">
        <f ca="1" t="shared" si="2"/>
        <v>19.57907168415157</v>
      </c>
      <c r="C67" s="26">
        <f ca="1" t="shared" si="2"/>
        <v>19.482878305387146</v>
      </c>
      <c r="D67" s="26">
        <f ca="1" t="shared" si="2"/>
        <v>19.80547623692139</v>
      </c>
    </row>
    <row r="68" spans="1:4" s="22" customFormat="1" ht="9.75" customHeight="1">
      <c r="A68" s="21" t="s">
        <v>125</v>
      </c>
      <c r="B68" s="26">
        <f ca="1" t="shared" si="2"/>
        <v>19.62820143511471</v>
      </c>
      <c r="C68" s="26">
        <f ca="1" t="shared" si="2"/>
        <v>19.500344758430398</v>
      </c>
      <c r="D68" s="26">
        <f ca="1" t="shared" si="2"/>
        <v>19.66403835575648</v>
      </c>
    </row>
    <row r="69" spans="1:4" s="22" customFormat="1" ht="9.75" customHeight="1">
      <c r="A69" s="21" t="s">
        <v>126</v>
      </c>
      <c r="B69" s="26">
        <f ca="1" t="shared" si="2"/>
        <v>19.819566336612027</v>
      </c>
      <c r="C69" s="26">
        <f ca="1" t="shared" si="2"/>
        <v>19.720248730960584</v>
      </c>
      <c r="D69" s="26">
        <f ca="1" t="shared" si="2"/>
        <v>19.729089235882526</v>
      </c>
    </row>
    <row r="70" spans="1:4" s="22" customFormat="1" ht="9.75" customHeight="1">
      <c r="A70" s="21" t="s">
        <v>127</v>
      </c>
      <c r="B70" s="26">
        <f ca="1" t="shared" si="2"/>
        <v>19.51884840131288</v>
      </c>
      <c r="C70" s="26">
        <f ca="1" t="shared" si="2"/>
        <v>19.90633413825067</v>
      </c>
      <c r="D70" s="26">
        <f ca="1" t="shared" si="2"/>
        <v>19.92023887258654</v>
      </c>
    </row>
    <row r="71" spans="1:4" s="22" customFormat="1" ht="9.75" customHeight="1">
      <c r="A71" s="21" t="s">
        <v>128</v>
      </c>
      <c r="B71" s="26">
        <f ca="1" t="shared" si="2"/>
        <v>19.70394351194096</v>
      </c>
      <c r="C71" s="26">
        <f ca="1" t="shared" si="2"/>
        <v>19.87288148226442</v>
      </c>
      <c r="D71" s="26">
        <f ca="1" t="shared" si="2"/>
        <v>19.47348549063726</v>
      </c>
    </row>
    <row r="72" spans="1:4" s="22" customFormat="1" ht="9.75" customHeight="1">
      <c r="A72" s="21" t="s">
        <v>129</v>
      </c>
      <c r="B72" s="26">
        <f ca="1" t="shared" si="2"/>
        <v>19.612961708505342</v>
      </c>
      <c r="C72" s="26">
        <f ca="1" t="shared" si="2"/>
        <v>20.003517547700945</v>
      </c>
      <c r="D72" s="26">
        <f ca="1" t="shared" si="2"/>
        <v>20.051004468798684</v>
      </c>
    </row>
    <row r="73" spans="1:4" s="22" customFormat="1" ht="9.75" customHeight="1">
      <c r="A73" s="21" t="s">
        <v>130</v>
      </c>
      <c r="B73" s="26">
        <f ca="1" t="shared" si="2"/>
        <v>19.772481050917804</v>
      </c>
      <c r="C73" s="26">
        <f ca="1" t="shared" si="2"/>
        <v>19.506225441855467</v>
      </c>
      <c r="D73" s="26">
        <f ca="1" t="shared" si="2"/>
        <v>19.835368605005744</v>
      </c>
    </row>
    <row r="74" spans="1:4" s="22" customFormat="1" ht="9.75" customHeight="1">
      <c r="A74" s="21" t="s">
        <v>20</v>
      </c>
      <c r="B74" s="26">
        <f>MAX(B10:B73)-MIN(B10:B73)</f>
        <v>0.6377791444388308</v>
      </c>
      <c r="C74" s="26" t="s">
        <v>21</v>
      </c>
      <c r="D74" s="26" t="s">
        <v>131</v>
      </c>
    </row>
    <row r="75" spans="1:4" s="22" customFormat="1" ht="9.75" customHeight="1">
      <c r="A75" s="21" t="s">
        <v>23</v>
      </c>
      <c r="B75" s="26">
        <f>MAX(C10:C73)-MIN(C10:C73)</f>
        <v>0.6395134686631927</v>
      </c>
      <c r="C75" s="26" t="s">
        <v>24</v>
      </c>
      <c r="D75" s="26" t="s">
        <v>132</v>
      </c>
    </row>
    <row r="76" spans="1:4" s="22" customFormat="1" ht="9.75" customHeight="1">
      <c r="A76" s="21" t="s">
        <v>25</v>
      </c>
      <c r="B76" s="26">
        <f>MAX(D10:D73)-MIN(D10:D73)</f>
        <v>0.6404707961464133</v>
      </c>
      <c r="C76" s="26" t="s">
        <v>26</v>
      </c>
      <c r="D76" s="26" t="s">
        <v>134</v>
      </c>
    </row>
  </sheetData>
  <sheetProtection/>
  <mergeCells count="3">
    <mergeCell ref="A1:D1"/>
    <mergeCell ref="A8:A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wodaplug splitters</dc:title>
  <dc:subject/>
  <dc:creator/>
  <cp:keywords/>
  <dc:description/>
  <cp:lastModifiedBy/>
  <cp:lastPrinted>2015-03-31T07:40:48Z</cp:lastPrinted>
  <dcterms:created xsi:type="dcterms:W3CDTF">1996-12-17T01:32:42Z</dcterms:created>
  <dcterms:modified xsi:type="dcterms:W3CDTF">2015-09-07T09:14:22Z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